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506班主任年限奖统计\"/>
    </mc:Choice>
  </mc:AlternateContent>
  <bookViews>
    <workbookView xWindow="0" yWindow="0" windowWidth="18060" windowHeight="7650"/>
  </bookViews>
  <sheets>
    <sheet name="汇总表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I70" i="2" s="1"/>
  <c r="E37" i="2" l="1"/>
  <c r="E38" i="2"/>
  <c r="E39" i="2"/>
  <c r="E40" i="2"/>
  <c r="E42" i="2"/>
  <c r="E43" i="2"/>
  <c r="E44" i="2"/>
  <c r="E45" i="2"/>
  <c r="E46" i="2"/>
  <c r="E47" i="2"/>
  <c r="E48" i="2"/>
  <c r="E49" i="2"/>
  <c r="E50" i="2"/>
  <c r="E51" i="2"/>
  <c r="E52" i="2"/>
  <c r="E53" i="2"/>
  <c r="E56" i="2"/>
  <c r="E57" i="2"/>
  <c r="E58" i="2"/>
  <c r="E60" i="2"/>
  <c r="I37" i="2" l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4" i="2"/>
  <c r="I55" i="2"/>
  <c r="I56" i="2"/>
  <c r="I57" i="2"/>
  <c r="I58" i="2"/>
  <c r="I59" i="2"/>
  <c r="I60" i="2"/>
  <c r="I90" i="2"/>
  <c r="I91" i="2"/>
  <c r="E118" i="2" l="1"/>
  <c r="E117" i="2"/>
  <c r="I117" i="2" s="1"/>
  <c r="E116" i="2"/>
  <c r="I116" i="2" s="1"/>
  <c r="E115" i="2"/>
  <c r="I115" i="2" s="1"/>
  <c r="E114" i="2"/>
  <c r="I114" i="2" s="1"/>
  <c r="E113" i="2"/>
  <c r="I113" i="2" s="1"/>
  <c r="E112" i="2"/>
  <c r="E111" i="2"/>
  <c r="I111" i="2" s="1"/>
  <c r="E110" i="2"/>
  <c r="I110" i="2" s="1"/>
  <c r="E109" i="2"/>
  <c r="I109" i="2" s="1"/>
  <c r="E108" i="2"/>
  <c r="I108" i="2" s="1"/>
  <c r="E107" i="2"/>
  <c r="E106" i="2"/>
  <c r="I106" i="2" s="1"/>
  <c r="E105" i="2"/>
  <c r="I105" i="2" s="1"/>
  <c r="E104" i="2"/>
  <c r="I104" i="2" s="1"/>
  <c r="E103" i="2"/>
  <c r="I103" i="2" s="1"/>
  <c r="E102" i="2"/>
  <c r="I102" i="2" s="1"/>
  <c r="E101" i="2"/>
  <c r="I101" i="2" s="1"/>
  <c r="E100" i="2"/>
  <c r="I100" i="2" s="1"/>
  <c r="E99" i="2"/>
  <c r="I99" i="2" s="1"/>
  <c r="E98" i="2"/>
  <c r="I98" i="2" s="1"/>
  <c r="E97" i="2"/>
  <c r="I97" i="2" s="1"/>
  <c r="E96" i="2"/>
  <c r="I96" i="2" s="1"/>
  <c r="E95" i="2"/>
  <c r="I95" i="2" s="1"/>
  <c r="E94" i="2"/>
  <c r="I94" i="2" s="1"/>
  <c r="E93" i="2"/>
  <c r="E89" i="2"/>
  <c r="I89" i="2" s="1"/>
  <c r="E88" i="2"/>
  <c r="I88" i="2" s="1"/>
  <c r="E87" i="2" l="1"/>
  <c r="I87" i="2" s="1"/>
  <c r="E86" i="2"/>
  <c r="I86" i="2" s="1"/>
  <c r="E85" i="2"/>
  <c r="I85" i="2" s="1"/>
  <c r="E84" i="2"/>
  <c r="I84" i="2" s="1"/>
  <c r="E83" i="2"/>
  <c r="I83" i="2" s="1"/>
  <c r="E82" i="2"/>
  <c r="E81" i="2"/>
  <c r="I81" i="2" s="1"/>
  <c r="E80" i="2"/>
  <c r="I80" i="2" s="1"/>
  <c r="E79" i="2"/>
  <c r="I79" i="2" s="1"/>
  <c r="E78" i="2"/>
  <c r="I78" i="2" s="1"/>
  <c r="E77" i="2"/>
  <c r="I77" i="2" s="1"/>
  <c r="E76" i="2"/>
  <c r="I76" i="2" s="1"/>
  <c r="E75" i="2"/>
  <c r="I75" i="2" s="1"/>
  <c r="E74" i="2"/>
  <c r="E73" i="2"/>
  <c r="I73" i="2" s="1"/>
  <c r="E72" i="2"/>
  <c r="I72" i="2" s="1"/>
  <c r="E71" i="2"/>
  <c r="I71" i="2" s="1"/>
  <c r="E69" i="2"/>
  <c r="I69" i="2" s="1"/>
  <c r="E68" i="2"/>
  <c r="I68" i="2" s="1"/>
  <c r="E67" i="2"/>
  <c r="I67" i="2" s="1"/>
  <c r="E66" i="2"/>
  <c r="I66" i="2" s="1"/>
  <c r="E65" i="2"/>
  <c r="I65" i="2" s="1"/>
  <c r="E64" i="2"/>
  <c r="I64" i="2" s="1"/>
  <c r="E63" i="2"/>
  <c r="I63" i="2" s="1"/>
  <c r="E62" i="2"/>
  <c r="E61" i="2"/>
  <c r="I61" i="2" s="1"/>
  <c r="E22" i="2"/>
  <c r="I22" i="2" s="1"/>
  <c r="E23" i="2"/>
  <c r="I23" i="2" s="1"/>
  <c r="E24" i="2"/>
  <c r="I24" i="2" s="1"/>
  <c r="E26" i="2"/>
  <c r="I26" i="2" s="1"/>
  <c r="E27" i="2"/>
  <c r="I27" i="2" s="1"/>
  <c r="E28" i="2"/>
  <c r="I28" i="2" s="1"/>
  <c r="E29" i="2"/>
  <c r="I29" i="2" s="1"/>
  <c r="E30" i="2"/>
  <c r="I30" i="2" s="1"/>
  <c r="E36" i="2"/>
  <c r="I36" i="2" s="1"/>
  <c r="E35" i="2"/>
  <c r="I35" i="2" s="1"/>
  <c r="E34" i="2"/>
  <c r="I34" i="2" s="1"/>
  <c r="E33" i="2"/>
  <c r="E32" i="2"/>
  <c r="I32" i="2" s="1"/>
  <c r="E31" i="2"/>
  <c r="I31" i="2" s="1"/>
  <c r="E21" i="2" l="1"/>
  <c r="I21" i="2" s="1"/>
  <c r="E20" i="2"/>
  <c r="E19" i="2"/>
  <c r="I19" i="2" s="1"/>
  <c r="E18" i="2"/>
  <c r="I18" i="2" s="1"/>
  <c r="E17" i="2"/>
  <c r="I17" i="2" s="1"/>
  <c r="E16" i="2"/>
  <c r="I16" i="2" s="1"/>
  <c r="E15" i="2"/>
  <c r="I15" i="2" s="1"/>
  <c r="E14" i="2"/>
  <c r="I14" i="2" s="1"/>
  <c r="E13" i="2"/>
  <c r="I13" i="2" s="1"/>
  <c r="E12" i="2"/>
  <c r="E11" i="2"/>
  <c r="I11" i="2" s="1"/>
  <c r="E10" i="2"/>
  <c r="I10" i="2" s="1"/>
  <c r="E9" i="2"/>
  <c r="I9" i="2" s="1"/>
  <c r="E8" i="2"/>
  <c r="I8" i="2" s="1"/>
  <c r="E7" i="2"/>
  <c r="I7" i="2" s="1"/>
  <c r="E6" i="2"/>
  <c r="E5" i="2"/>
  <c r="I5" i="2" s="1"/>
  <c r="E4" i="2"/>
  <c r="I4" i="2" s="1"/>
  <c r="E3" i="2"/>
  <c r="I3" i="2" s="1"/>
  <c r="I119" i="2" l="1"/>
</calcChain>
</file>

<file path=xl/sharedStrings.xml><?xml version="1.0" encoding="utf-8"?>
<sst xmlns="http://schemas.openxmlformats.org/spreadsheetml/2006/main" count="261" uniqueCount="252">
  <si>
    <t>序号</t>
  </si>
  <si>
    <t>目前所带班级</t>
  </si>
  <si>
    <t>班主任姓名</t>
  </si>
  <si>
    <t>班主任工作年限（截止到2024年上半年）</t>
  </si>
  <si>
    <t>奖励标准</t>
  </si>
  <si>
    <t>当学年工作月数（一学期计5个月）</t>
  </si>
  <si>
    <t>奖励金额</t>
  </si>
  <si>
    <t>环艺23501</t>
  </si>
  <si>
    <t>杨超</t>
  </si>
  <si>
    <t>顾朦</t>
  </si>
  <si>
    <t>设计23402</t>
  </si>
  <si>
    <t>张娟</t>
  </si>
  <si>
    <t>王梦笛</t>
  </si>
  <si>
    <t>环艺22501</t>
  </si>
  <si>
    <t>张萍实</t>
  </si>
  <si>
    <t>环艺22401</t>
  </si>
  <si>
    <t>顾航菲</t>
  </si>
  <si>
    <t>设计22401</t>
  </si>
  <si>
    <t>张静</t>
  </si>
  <si>
    <t>设计22402</t>
  </si>
  <si>
    <t>王艺</t>
  </si>
  <si>
    <t>展示22401</t>
  </si>
  <si>
    <t>朱毅君</t>
  </si>
  <si>
    <t>环艺21501</t>
  </si>
  <si>
    <t>孙忠英</t>
  </si>
  <si>
    <t>环艺21401</t>
  </si>
  <si>
    <t>漆美娴</t>
  </si>
  <si>
    <t>设计21401</t>
  </si>
  <si>
    <t>潘孝正</t>
  </si>
  <si>
    <t>设计21402</t>
  </si>
  <si>
    <t>李东屿</t>
  </si>
  <si>
    <t>展示21401</t>
  </si>
  <si>
    <t>吴雨琦</t>
  </si>
  <si>
    <t>王鑫</t>
  </si>
  <si>
    <t>设计20403</t>
  </si>
  <si>
    <t>王启蕴</t>
  </si>
  <si>
    <t>江华</t>
  </si>
  <si>
    <t>杨晶晶</t>
  </si>
  <si>
    <t>是否优秀</t>
    <phoneticPr fontId="9" type="noConversion"/>
  </si>
  <si>
    <t>奖励标准</t>
    <phoneticPr fontId="9" type="noConversion"/>
  </si>
  <si>
    <t>物流22401</t>
  </si>
  <si>
    <t>陈秋彤</t>
  </si>
  <si>
    <t>报关20401</t>
  </si>
  <si>
    <t>程静</t>
  </si>
  <si>
    <t>物流21402</t>
  </si>
  <si>
    <t>丁志宏</t>
  </si>
  <si>
    <t>物流22402</t>
  </si>
  <si>
    <t>董美曾</t>
  </si>
  <si>
    <t>报关20402</t>
  </si>
  <si>
    <t>郭静</t>
  </si>
  <si>
    <t>智能物流23401</t>
  </si>
  <si>
    <t>胡媛</t>
  </si>
  <si>
    <t>物流23402</t>
  </si>
  <si>
    <t>黄珺</t>
  </si>
  <si>
    <t>报关19402</t>
  </si>
  <si>
    <t>李玮</t>
  </si>
  <si>
    <t>物流19402</t>
  </si>
  <si>
    <t>李卫华</t>
  </si>
  <si>
    <t>关贸21401</t>
  </si>
  <si>
    <t>刘溶剑</t>
  </si>
  <si>
    <t>物流23401</t>
  </si>
  <si>
    <t>刘伟伟</t>
  </si>
  <si>
    <t>关贸22402</t>
  </si>
  <si>
    <t>祁文田</t>
  </si>
  <si>
    <t>物流20401</t>
  </si>
  <si>
    <t>孙康</t>
  </si>
  <si>
    <t>关贸21402</t>
  </si>
  <si>
    <t>田峰</t>
  </si>
  <si>
    <t>关贸23402</t>
  </si>
  <si>
    <t>童结红</t>
  </si>
  <si>
    <t>物流21401</t>
  </si>
  <si>
    <t>王萱</t>
  </si>
  <si>
    <t>关贸23401</t>
  </si>
  <si>
    <t>王莹莹</t>
  </si>
  <si>
    <t>物流20402</t>
  </si>
  <si>
    <t>张馨心</t>
  </si>
  <si>
    <t>物流19401</t>
  </si>
  <si>
    <t>朱红梅</t>
  </si>
  <si>
    <t>花建新</t>
  </si>
  <si>
    <t>孙建</t>
  </si>
  <si>
    <t>汽营19401</t>
  </si>
  <si>
    <t>石浏</t>
  </si>
  <si>
    <t>曹兆银</t>
  </si>
  <si>
    <t>汽检20401</t>
  </si>
  <si>
    <t>夏浦杰</t>
  </si>
  <si>
    <t>汽检20402</t>
  </si>
  <si>
    <t>吴祝霞</t>
  </si>
  <si>
    <t>新能源20401</t>
  </si>
  <si>
    <t>凌莉萍</t>
  </si>
  <si>
    <t>新能源20402</t>
  </si>
  <si>
    <t>刘璐</t>
  </si>
  <si>
    <t>新能源20403</t>
  </si>
  <si>
    <t>郭有瑞</t>
  </si>
  <si>
    <t>汽技21401</t>
  </si>
  <si>
    <t>张晏晏</t>
  </si>
  <si>
    <t>汽检21401</t>
  </si>
  <si>
    <t>姜岳平</t>
  </si>
  <si>
    <t>汽智21401</t>
  </si>
  <si>
    <t>王珊珊</t>
  </si>
  <si>
    <t>汽检22401</t>
  </si>
  <si>
    <t>赵云枫</t>
  </si>
  <si>
    <t>汽技22401</t>
  </si>
  <si>
    <t>宗寒</t>
  </si>
  <si>
    <t>赵月月</t>
  </si>
  <si>
    <t>新能源22402</t>
  </si>
  <si>
    <t>黄蓓蕾</t>
  </si>
  <si>
    <t>新能源22403</t>
  </si>
  <si>
    <t>朱艮生</t>
  </si>
  <si>
    <t>汽智22401</t>
  </si>
  <si>
    <t>张海涛</t>
  </si>
  <si>
    <t>汽智23401</t>
  </si>
  <si>
    <t>周奇丰</t>
  </si>
  <si>
    <t>新能源23401</t>
  </si>
  <si>
    <t>王东</t>
  </si>
  <si>
    <t>新能源23402</t>
  </si>
  <si>
    <t>戚猛</t>
  </si>
  <si>
    <t>黄慧喜</t>
  </si>
  <si>
    <t>汽技23401</t>
  </si>
  <si>
    <t>张云</t>
  </si>
  <si>
    <t>董 健</t>
  </si>
  <si>
    <t>宋皓晨</t>
  </si>
  <si>
    <t>车辆21501</t>
  </si>
  <si>
    <t>朱小芹</t>
  </si>
  <si>
    <t>机电20401</t>
  </si>
  <si>
    <t>缪旭</t>
  </si>
  <si>
    <t>运营20401</t>
  </si>
  <si>
    <t>陈玲</t>
  </si>
  <si>
    <t>车辆21401</t>
  </si>
  <si>
    <t>黄晶晶</t>
  </si>
  <si>
    <t>运营21401</t>
  </si>
  <si>
    <t>沈玲宏</t>
  </si>
  <si>
    <t>运营22401</t>
  </si>
  <si>
    <t>刘亚军</t>
  </si>
  <si>
    <t>机电23401</t>
  </si>
  <si>
    <t>陈曦</t>
  </si>
  <si>
    <t>机电22401</t>
  </si>
  <si>
    <t>程焰钢</t>
  </si>
  <si>
    <t>朱洪黎</t>
  </si>
  <si>
    <t>造价20402</t>
  </si>
  <si>
    <t>造价21402</t>
  </si>
  <si>
    <t>造价23402</t>
  </si>
  <si>
    <t>田兴</t>
  </si>
  <si>
    <t>工管20401</t>
  </si>
  <si>
    <t>孙宜兵</t>
  </si>
  <si>
    <t>工管21401</t>
  </si>
  <si>
    <t>侍凤</t>
  </si>
  <si>
    <t>造价20401</t>
  </si>
  <si>
    <t>史颖</t>
  </si>
  <si>
    <t>沈礼伟</t>
  </si>
  <si>
    <t>建经22401</t>
  </si>
  <si>
    <t>安彦</t>
  </si>
  <si>
    <t>造价21401</t>
  </si>
  <si>
    <t>高秀梅</t>
  </si>
  <si>
    <t>造价22401</t>
  </si>
  <si>
    <t>冯腾</t>
  </si>
  <si>
    <t>造价22402</t>
  </si>
  <si>
    <t>冯均州</t>
  </si>
  <si>
    <t>造价20403</t>
  </si>
  <si>
    <t>沈瑜兰</t>
  </si>
  <si>
    <t>建经23401</t>
  </si>
  <si>
    <t>叶雨潇</t>
  </si>
  <si>
    <t>闫晓燕</t>
  </si>
  <si>
    <t>杨菲</t>
  </si>
  <si>
    <t>造价23401</t>
  </si>
  <si>
    <t>肖丽</t>
  </si>
  <si>
    <t>造价23403</t>
  </si>
  <si>
    <t>王旭</t>
  </si>
  <si>
    <t>汽营20401</t>
  </si>
  <si>
    <t>新能源22401</t>
  </si>
  <si>
    <t>新能源23403</t>
  </si>
  <si>
    <t>工管23401</t>
  </si>
  <si>
    <t>学工处处长签字：</t>
    <phoneticPr fontId="13" type="noConversion"/>
  </si>
  <si>
    <t>分管校长签字：</t>
    <phoneticPr fontId="13" type="noConversion"/>
  </si>
  <si>
    <t>合计</t>
    <phoneticPr fontId="9" type="noConversion"/>
  </si>
  <si>
    <t>2024-2025学年在编班主任工作年限奖汇总表</t>
    <phoneticPr fontId="9" type="noConversion"/>
  </si>
  <si>
    <t>环艺23401</t>
  </si>
  <si>
    <t>展示23401</t>
  </si>
  <si>
    <t>设计20401</t>
  </si>
  <si>
    <t>展示20401/设计23401</t>
  </si>
  <si>
    <t>环艺24501</t>
  </si>
  <si>
    <t>设计24401</t>
  </si>
  <si>
    <t>谭湘赟</t>
  </si>
  <si>
    <t>设计24402</t>
  </si>
  <si>
    <t>程萌</t>
  </si>
  <si>
    <t>环艺24401</t>
  </si>
  <si>
    <t>张金威</t>
  </si>
  <si>
    <t>展示24401</t>
  </si>
  <si>
    <t>薛刘升</t>
  </si>
  <si>
    <t>车辆22501</t>
  </si>
  <si>
    <t>运营24401</t>
  </si>
  <si>
    <t>车辆20401</t>
  </si>
  <si>
    <t>邢倩荷</t>
  </si>
  <si>
    <t>车辆24501</t>
  </si>
  <si>
    <t>周怡</t>
  </si>
  <si>
    <t>汽智24401</t>
  </si>
  <si>
    <t>新能源24402</t>
  </si>
  <si>
    <t>储亚婷</t>
  </si>
  <si>
    <t>工管24401</t>
  </si>
  <si>
    <t>造价24402</t>
  </si>
  <si>
    <t>裴吴静</t>
  </si>
  <si>
    <t>造价24403</t>
  </si>
  <si>
    <t>骆丹</t>
  </si>
  <si>
    <t>物流24402</t>
  </si>
  <si>
    <t>王艳</t>
  </si>
  <si>
    <t>智能物流24401</t>
  </si>
  <si>
    <t>吴珊</t>
  </si>
  <si>
    <t>建筑20403、市政21401</t>
  </si>
  <si>
    <t>张英</t>
  </si>
  <si>
    <t>建筑23402</t>
  </si>
  <si>
    <t>葛辉</t>
  </si>
  <si>
    <t>建筑23401</t>
  </si>
  <si>
    <t>高杰</t>
  </si>
  <si>
    <t>智能化22401</t>
  </si>
  <si>
    <t>朱帅</t>
  </si>
  <si>
    <t>智能化20401</t>
  </si>
  <si>
    <t>潘志刚</t>
  </si>
  <si>
    <t>建筑20401</t>
  </si>
  <si>
    <t>张啸</t>
  </si>
  <si>
    <t>建筑20402</t>
  </si>
  <si>
    <t>张蓉蓉</t>
  </si>
  <si>
    <t>建筑21401</t>
  </si>
  <si>
    <t>薛晓煜</t>
  </si>
  <si>
    <t>建筑21403</t>
  </si>
  <si>
    <t>孙克文</t>
  </si>
  <si>
    <t>建筑22402</t>
  </si>
  <si>
    <t>袁园</t>
  </si>
  <si>
    <t>建筑22403</t>
  </si>
  <si>
    <t>张莉</t>
  </si>
  <si>
    <t>董庆</t>
  </si>
  <si>
    <t>市政24401</t>
  </si>
  <si>
    <t>王海青</t>
  </si>
  <si>
    <t>市政20401</t>
  </si>
  <si>
    <t>张丽霞</t>
  </si>
  <si>
    <t>市政23401</t>
  </si>
  <si>
    <t>马东洋</t>
  </si>
  <si>
    <t>市政21401</t>
  </si>
  <si>
    <t>刘萍</t>
  </si>
  <si>
    <t>建筑22401</t>
  </si>
  <si>
    <t>刘亚双</t>
  </si>
  <si>
    <t>智能建造24401</t>
  </si>
  <si>
    <t>钱慧</t>
  </si>
  <si>
    <t>智能化24401</t>
  </si>
  <si>
    <t>黄甜</t>
  </si>
  <si>
    <t xml:space="preserve">是 </t>
    <phoneticPr fontId="9" type="noConversion"/>
  </si>
  <si>
    <t>是</t>
    <phoneticPr fontId="9" type="noConversion"/>
  </si>
  <si>
    <t>是</t>
    <phoneticPr fontId="9" type="noConversion"/>
  </si>
  <si>
    <t>是</t>
    <phoneticPr fontId="9" type="noConversion"/>
  </si>
  <si>
    <t>是</t>
    <phoneticPr fontId="9" type="noConversion"/>
  </si>
  <si>
    <t>是</t>
    <phoneticPr fontId="9" type="noConversion"/>
  </si>
  <si>
    <t>是</t>
    <phoneticPr fontId="9" type="noConversion"/>
  </si>
  <si>
    <t>校长签字：</t>
    <phoneticPr fontId="13" type="noConversion"/>
  </si>
  <si>
    <t>制表： 李英    2025.6.30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</si>
</sst>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31" fontId="12" fillId="0" borderId="0" xfId="0" applyNumberFormat="1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workbookViewId="0">
      <selection activeCell="N108" sqref="N108"/>
    </sheetView>
  </sheetViews>
  <sheetFormatPr defaultColWidth="9" defaultRowHeight="18.75" x14ac:dyDescent="0.15"/>
  <cols>
    <col min="1" max="1" width="6.625" style="1" customWidth="1"/>
    <col min="2" max="2" width="13.125" style="1" customWidth="1"/>
    <col min="3" max="3" width="9.625" style="1" customWidth="1"/>
    <col min="4" max="4" width="11.875" style="1" customWidth="1"/>
    <col min="5" max="5" width="7.125" style="1" customWidth="1"/>
    <col min="6" max="6" width="10.375" style="1" customWidth="1"/>
    <col min="7" max="7" width="5.625" style="1" customWidth="1"/>
    <col min="8" max="8" width="10.625" style="1" customWidth="1"/>
    <col min="9" max="9" width="14.125" style="1" customWidth="1"/>
    <col min="10" max="10" width="9" style="1" customWidth="1"/>
    <col min="11" max="14" width="9" style="1"/>
    <col min="15" max="16" width="9" style="1" customWidth="1"/>
    <col min="17" max="16384" width="9" style="1"/>
  </cols>
  <sheetData>
    <row r="1" spans="1:9" ht="36.75" customHeight="1" x14ac:dyDescent="0.15">
      <c r="A1" s="36" t="s">
        <v>174</v>
      </c>
      <c r="B1" s="36"/>
      <c r="C1" s="36"/>
      <c r="D1" s="36"/>
      <c r="E1" s="36"/>
      <c r="F1" s="36"/>
      <c r="G1" s="36"/>
      <c r="H1" s="36"/>
      <c r="I1" s="36"/>
    </row>
    <row r="2" spans="1:9" ht="69.75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0" t="s">
        <v>38</v>
      </c>
      <c r="H2" s="10" t="s">
        <v>39</v>
      </c>
      <c r="I2" s="4" t="s">
        <v>6</v>
      </c>
    </row>
    <row r="3" spans="1:9" x14ac:dyDescent="0.15">
      <c r="A3" s="6">
        <v>1</v>
      </c>
      <c r="B3" s="7" t="s">
        <v>7</v>
      </c>
      <c r="C3" s="7" t="s">
        <v>8</v>
      </c>
      <c r="D3" s="19">
        <v>2</v>
      </c>
      <c r="E3" s="20" t="str">
        <f>IF(D3&lt;10,"200",IF(D3&lt;=14,"300",IF(D3&lt;=19,"400",IF(D3&lt;=24,"500",IF(D3&lt;=29,"600",IF(D3&gt;=30,"1000",""))))))</f>
        <v>200</v>
      </c>
      <c r="F3" s="19">
        <v>10</v>
      </c>
      <c r="G3" s="19"/>
      <c r="H3" s="19"/>
      <c r="I3" s="20">
        <f>E3*F3</f>
        <v>2000</v>
      </c>
    </row>
    <row r="4" spans="1:9" x14ac:dyDescent="0.15">
      <c r="A4" s="6">
        <v>2</v>
      </c>
      <c r="B4" s="8" t="s">
        <v>175</v>
      </c>
      <c r="C4" s="8" t="s">
        <v>9</v>
      </c>
      <c r="D4" s="21">
        <v>10</v>
      </c>
      <c r="E4" s="20" t="str">
        <f t="shared" ref="E4:E40" si="0">IF(D4&lt;10,"200",IF(D4&lt;=14,"300",IF(D4&lt;=19,"400",IF(D4&lt;=24,"500",IF(D4&lt;=29,"600",IF(D4&gt;=30,"1000",""))))))</f>
        <v>300</v>
      </c>
      <c r="F4" s="21">
        <v>10</v>
      </c>
      <c r="G4" s="21"/>
      <c r="H4" s="21"/>
      <c r="I4" s="20">
        <f t="shared" ref="I4:I67" si="1">E4*F4</f>
        <v>3000</v>
      </c>
    </row>
    <row r="5" spans="1:9" x14ac:dyDescent="0.15">
      <c r="A5" s="6">
        <v>3</v>
      </c>
      <c r="B5" s="8" t="s">
        <v>10</v>
      </c>
      <c r="C5" s="8" t="s">
        <v>11</v>
      </c>
      <c r="D5" s="21">
        <v>2</v>
      </c>
      <c r="E5" s="20" t="str">
        <f t="shared" si="0"/>
        <v>200</v>
      </c>
      <c r="F5" s="21">
        <v>10</v>
      </c>
      <c r="G5" s="21"/>
      <c r="H5" s="21"/>
      <c r="I5" s="20">
        <f t="shared" si="1"/>
        <v>2000</v>
      </c>
    </row>
    <row r="6" spans="1:9" ht="18.75" customHeight="1" x14ac:dyDescent="0.15">
      <c r="A6" s="6">
        <v>4</v>
      </c>
      <c r="B6" s="8" t="s">
        <v>176</v>
      </c>
      <c r="C6" s="8" t="s">
        <v>12</v>
      </c>
      <c r="D6" s="19">
        <v>4.25</v>
      </c>
      <c r="E6" s="20" t="str">
        <f t="shared" si="0"/>
        <v>200</v>
      </c>
      <c r="F6" s="19">
        <v>10</v>
      </c>
      <c r="G6" s="19" t="s">
        <v>244</v>
      </c>
      <c r="H6" s="19">
        <v>3000</v>
      </c>
      <c r="I6" s="20">
        <v>5000</v>
      </c>
    </row>
    <row r="7" spans="1:9" x14ac:dyDescent="0.15">
      <c r="A7" s="6">
        <v>5</v>
      </c>
      <c r="B7" s="8" t="s">
        <v>13</v>
      </c>
      <c r="C7" s="8" t="s">
        <v>14</v>
      </c>
      <c r="D7" s="21">
        <v>9</v>
      </c>
      <c r="E7" s="20" t="str">
        <f t="shared" si="0"/>
        <v>200</v>
      </c>
      <c r="F7" s="21">
        <v>10</v>
      </c>
      <c r="G7" s="21"/>
      <c r="H7" s="21"/>
      <c r="I7" s="20">
        <f t="shared" si="1"/>
        <v>2000</v>
      </c>
    </row>
    <row r="8" spans="1:9" x14ac:dyDescent="0.15">
      <c r="A8" s="6">
        <v>6</v>
      </c>
      <c r="B8" s="8" t="s">
        <v>15</v>
      </c>
      <c r="C8" s="8" t="s">
        <v>16</v>
      </c>
      <c r="D8" s="21">
        <v>3</v>
      </c>
      <c r="E8" s="20" t="str">
        <f t="shared" si="0"/>
        <v>200</v>
      </c>
      <c r="F8" s="21">
        <v>10</v>
      </c>
      <c r="G8" s="21"/>
      <c r="H8" s="21"/>
      <c r="I8" s="20">
        <f t="shared" si="1"/>
        <v>2000</v>
      </c>
    </row>
    <row r="9" spans="1:9" x14ac:dyDescent="0.15">
      <c r="A9" s="6">
        <v>7</v>
      </c>
      <c r="B9" s="8" t="s">
        <v>17</v>
      </c>
      <c r="C9" s="8" t="s">
        <v>18</v>
      </c>
      <c r="D9" s="21">
        <v>10</v>
      </c>
      <c r="E9" s="20" t="str">
        <f t="shared" si="0"/>
        <v>300</v>
      </c>
      <c r="F9" s="21">
        <v>10</v>
      </c>
      <c r="G9" s="21"/>
      <c r="H9" s="21"/>
      <c r="I9" s="20">
        <f t="shared" si="1"/>
        <v>3000</v>
      </c>
    </row>
    <row r="10" spans="1:9" x14ac:dyDescent="0.15">
      <c r="A10" s="6">
        <v>8</v>
      </c>
      <c r="B10" s="8" t="s">
        <v>19</v>
      </c>
      <c r="C10" s="8" t="s">
        <v>20</v>
      </c>
      <c r="D10" s="21">
        <v>3</v>
      </c>
      <c r="E10" s="20" t="str">
        <f t="shared" si="0"/>
        <v>200</v>
      </c>
      <c r="F10" s="21">
        <v>10</v>
      </c>
      <c r="G10" s="21"/>
      <c r="H10" s="21"/>
      <c r="I10" s="20">
        <f t="shared" si="1"/>
        <v>2000</v>
      </c>
    </row>
    <row r="11" spans="1:9" x14ac:dyDescent="0.15">
      <c r="A11" s="6">
        <v>9</v>
      </c>
      <c r="B11" s="8" t="s">
        <v>21</v>
      </c>
      <c r="C11" s="8" t="s">
        <v>22</v>
      </c>
      <c r="D11" s="21">
        <v>17</v>
      </c>
      <c r="E11" s="20" t="str">
        <f t="shared" si="0"/>
        <v>400</v>
      </c>
      <c r="F11" s="21">
        <v>10</v>
      </c>
      <c r="G11" s="21"/>
      <c r="H11" s="21"/>
      <c r="I11" s="20">
        <f t="shared" si="1"/>
        <v>4000</v>
      </c>
    </row>
    <row r="12" spans="1:9" x14ac:dyDescent="0.15">
      <c r="A12" s="6">
        <v>10</v>
      </c>
      <c r="B12" s="8" t="s">
        <v>23</v>
      </c>
      <c r="C12" s="8" t="s">
        <v>24</v>
      </c>
      <c r="D12" s="21">
        <v>17</v>
      </c>
      <c r="E12" s="20" t="str">
        <f t="shared" si="0"/>
        <v>400</v>
      </c>
      <c r="F12" s="21">
        <v>10</v>
      </c>
      <c r="G12" s="21" t="s">
        <v>243</v>
      </c>
      <c r="H12" s="21">
        <v>3000</v>
      </c>
      <c r="I12" s="20">
        <v>7000</v>
      </c>
    </row>
    <row r="13" spans="1:9" x14ac:dyDescent="0.15">
      <c r="A13" s="6">
        <v>11</v>
      </c>
      <c r="B13" s="8" t="s">
        <v>25</v>
      </c>
      <c r="C13" s="8" t="s">
        <v>26</v>
      </c>
      <c r="D13" s="21">
        <v>4</v>
      </c>
      <c r="E13" s="20" t="str">
        <f t="shared" si="0"/>
        <v>200</v>
      </c>
      <c r="F13" s="21">
        <v>10</v>
      </c>
      <c r="G13" s="21"/>
      <c r="H13" s="21"/>
      <c r="I13" s="20">
        <f t="shared" si="1"/>
        <v>2000</v>
      </c>
    </row>
    <row r="14" spans="1:9" x14ac:dyDescent="0.15">
      <c r="A14" s="6">
        <v>12</v>
      </c>
      <c r="B14" s="8" t="s">
        <v>27</v>
      </c>
      <c r="C14" s="8" t="s">
        <v>28</v>
      </c>
      <c r="D14" s="21">
        <v>8.8000000000000007</v>
      </c>
      <c r="E14" s="20" t="str">
        <f t="shared" si="0"/>
        <v>200</v>
      </c>
      <c r="F14" s="21">
        <v>10</v>
      </c>
      <c r="G14" s="21"/>
      <c r="H14" s="21"/>
      <c r="I14" s="20">
        <f t="shared" si="1"/>
        <v>2000</v>
      </c>
    </row>
    <row r="15" spans="1:9" x14ac:dyDescent="0.15">
      <c r="A15" s="6">
        <v>13</v>
      </c>
      <c r="B15" s="8" t="s">
        <v>29</v>
      </c>
      <c r="C15" s="8" t="s">
        <v>30</v>
      </c>
      <c r="D15" s="21">
        <v>6</v>
      </c>
      <c r="E15" s="20" t="str">
        <f t="shared" si="0"/>
        <v>200</v>
      </c>
      <c r="F15" s="21">
        <v>10</v>
      </c>
      <c r="G15" s="21"/>
      <c r="H15" s="21"/>
      <c r="I15" s="20">
        <f t="shared" si="1"/>
        <v>2000</v>
      </c>
    </row>
    <row r="16" spans="1:9" x14ac:dyDescent="0.15">
      <c r="A16" s="6">
        <v>14</v>
      </c>
      <c r="B16" s="8" t="s">
        <v>31</v>
      </c>
      <c r="C16" s="8" t="s">
        <v>32</v>
      </c>
      <c r="D16" s="21">
        <v>6.9</v>
      </c>
      <c r="E16" s="20" t="str">
        <f t="shared" si="0"/>
        <v>200</v>
      </c>
      <c r="F16" s="21">
        <v>10</v>
      </c>
      <c r="G16" s="21"/>
      <c r="H16" s="21"/>
      <c r="I16" s="20">
        <f t="shared" si="1"/>
        <v>2000</v>
      </c>
    </row>
    <row r="17" spans="1:9" x14ac:dyDescent="0.15">
      <c r="A17" s="6">
        <v>15</v>
      </c>
      <c r="B17" s="8" t="s">
        <v>177</v>
      </c>
      <c r="C17" s="8" t="s">
        <v>33</v>
      </c>
      <c r="D17" s="21">
        <v>8</v>
      </c>
      <c r="E17" s="20" t="str">
        <f t="shared" si="0"/>
        <v>200</v>
      </c>
      <c r="F17" s="21">
        <v>10</v>
      </c>
      <c r="G17" s="21"/>
      <c r="H17" s="21"/>
      <c r="I17" s="20">
        <f t="shared" si="1"/>
        <v>2000</v>
      </c>
    </row>
    <row r="18" spans="1:9" x14ac:dyDescent="0.15">
      <c r="A18" s="6">
        <v>16</v>
      </c>
      <c r="B18" s="8" t="s">
        <v>34</v>
      </c>
      <c r="C18" s="8" t="s">
        <v>35</v>
      </c>
      <c r="D18" s="21">
        <v>8.5</v>
      </c>
      <c r="E18" s="20" t="str">
        <f t="shared" si="0"/>
        <v>200</v>
      </c>
      <c r="F18" s="21">
        <v>10</v>
      </c>
      <c r="G18" s="21"/>
      <c r="H18" s="21"/>
      <c r="I18" s="20">
        <f t="shared" si="1"/>
        <v>2000</v>
      </c>
    </row>
    <row r="19" spans="1:9" ht="28.5" x14ac:dyDescent="0.15">
      <c r="A19" s="6">
        <v>17</v>
      </c>
      <c r="B19" s="33" t="s">
        <v>178</v>
      </c>
      <c r="C19" s="8" t="s">
        <v>36</v>
      </c>
      <c r="D19" s="19">
        <v>16</v>
      </c>
      <c r="E19" s="20" t="str">
        <f t="shared" si="0"/>
        <v>400</v>
      </c>
      <c r="F19" s="19">
        <v>10</v>
      </c>
      <c r="G19" s="19"/>
      <c r="H19" s="19"/>
      <c r="I19" s="20">
        <f t="shared" si="1"/>
        <v>4000</v>
      </c>
    </row>
    <row r="20" spans="1:9" x14ac:dyDescent="0.15">
      <c r="A20" s="6">
        <v>18</v>
      </c>
      <c r="B20" s="9" t="s">
        <v>179</v>
      </c>
      <c r="C20" s="9" t="s">
        <v>37</v>
      </c>
      <c r="D20" s="21">
        <v>5</v>
      </c>
      <c r="E20" s="20" t="str">
        <f t="shared" si="0"/>
        <v>200</v>
      </c>
      <c r="F20" s="21">
        <v>10</v>
      </c>
      <c r="G20" s="21" t="s">
        <v>245</v>
      </c>
      <c r="H20" s="21">
        <v>3000</v>
      </c>
      <c r="I20" s="20">
        <v>5000</v>
      </c>
    </row>
    <row r="21" spans="1:9" x14ac:dyDescent="0.15">
      <c r="A21" s="6">
        <v>19</v>
      </c>
      <c r="B21" s="9" t="s">
        <v>180</v>
      </c>
      <c r="C21" s="9" t="s">
        <v>181</v>
      </c>
      <c r="D21" s="21">
        <v>9</v>
      </c>
      <c r="E21" s="20" t="str">
        <f t="shared" si="0"/>
        <v>200</v>
      </c>
      <c r="F21" s="21">
        <v>10</v>
      </c>
      <c r="G21" s="21"/>
      <c r="H21" s="21"/>
      <c r="I21" s="20">
        <f t="shared" si="1"/>
        <v>2000</v>
      </c>
    </row>
    <row r="22" spans="1:9" x14ac:dyDescent="0.15">
      <c r="A22" s="6">
        <v>20</v>
      </c>
      <c r="B22" s="9" t="s">
        <v>182</v>
      </c>
      <c r="C22" s="9" t="s">
        <v>183</v>
      </c>
      <c r="D22" s="21">
        <v>4</v>
      </c>
      <c r="E22" s="20" t="str">
        <f t="shared" si="0"/>
        <v>200</v>
      </c>
      <c r="F22" s="21">
        <v>10</v>
      </c>
      <c r="G22" s="21"/>
      <c r="H22" s="21"/>
      <c r="I22" s="20">
        <f t="shared" si="1"/>
        <v>2000</v>
      </c>
    </row>
    <row r="23" spans="1:9" x14ac:dyDescent="0.15">
      <c r="A23" s="6">
        <v>21</v>
      </c>
      <c r="B23" s="11" t="s">
        <v>184</v>
      </c>
      <c r="C23" s="11" t="s">
        <v>185</v>
      </c>
      <c r="D23" s="22">
        <v>1</v>
      </c>
      <c r="E23" s="20" t="str">
        <f t="shared" si="0"/>
        <v>200</v>
      </c>
      <c r="F23" s="22">
        <v>10</v>
      </c>
      <c r="G23" s="21"/>
      <c r="H23" s="21"/>
      <c r="I23" s="20">
        <f t="shared" si="1"/>
        <v>2000</v>
      </c>
    </row>
    <row r="24" spans="1:9" x14ac:dyDescent="0.15">
      <c r="A24" s="6">
        <v>22</v>
      </c>
      <c r="B24" s="12" t="s">
        <v>186</v>
      </c>
      <c r="C24" s="13" t="s">
        <v>187</v>
      </c>
      <c r="D24" s="22">
        <v>1</v>
      </c>
      <c r="E24" s="20" t="str">
        <f t="shared" si="0"/>
        <v>200</v>
      </c>
      <c r="F24" s="22">
        <v>10</v>
      </c>
      <c r="G24" s="21"/>
      <c r="H24" s="21"/>
      <c r="I24" s="20">
        <f t="shared" si="1"/>
        <v>2000</v>
      </c>
    </row>
    <row r="25" spans="1:9" x14ac:dyDescent="0.15">
      <c r="A25" s="6">
        <v>23</v>
      </c>
      <c r="B25" s="14" t="s">
        <v>188</v>
      </c>
      <c r="C25" s="11" t="s">
        <v>119</v>
      </c>
      <c r="D25" s="22">
        <v>8</v>
      </c>
      <c r="E25" s="20">
        <v>200</v>
      </c>
      <c r="F25" s="22">
        <v>10</v>
      </c>
      <c r="G25" s="21" t="s">
        <v>246</v>
      </c>
      <c r="H25" s="21">
        <v>3000</v>
      </c>
      <c r="I25" s="20">
        <v>5000</v>
      </c>
    </row>
    <row r="26" spans="1:9" x14ac:dyDescent="0.15">
      <c r="A26" s="6">
        <v>24</v>
      </c>
      <c r="B26" s="15" t="s">
        <v>189</v>
      </c>
      <c r="C26" s="11" t="s">
        <v>120</v>
      </c>
      <c r="D26" s="22">
        <v>3.5</v>
      </c>
      <c r="E26" s="20" t="str">
        <f t="shared" si="0"/>
        <v>200</v>
      </c>
      <c r="F26" s="22">
        <v>10</v>
      </c>
      <c r="G26" s="21"/>
      <c r="H26" s="21"/>
      <c r="I26" s="20">
        <f t="shared" si="1"/>
        <v>2000</v>
      </c>
    </row>
    <row r="27" spans="1:9" x14ac:dyDescent="0.15">
      <c r="A27" s="6">
        <v>25</v>
      </c>
      <c r="B27" s="11" t="s">
        <v>121</v>
      </c>
      <c r="C27" s="13" t="s">
        <v>122</v>
      </c>
      <c r="D27" s="23">
        <v>10.6</v>
      </c>
      <c r="E27" s="20" t="str">
        <f t="shared" si="0"/>
        <v>300</v>
      </c>
      <c r="F27" s="22">
        <v>10</v>
      </c>
      <c r="G27" s="21"/>
      <c r="H27" s="21"/>
      <c r="I27" s="20">
        <f t="shared" si="1"/>
        <v>3000</v>
      </c>
    </row>
    <row r="28" spans="1:9" x14ac:dyDescent="0.15">
      <c r="A28" s="6">
        <v>26</v>
      </c>
      <c r="B28" s="12" t="s">
        <v>123</v>
      </c>
      <c r="C28" s="12" t="s">
        <v>124</v>
      </c>
      <c r="D28" s="23">
        <v>4.0999999999999996</v>
      </c>
      <c r="E28" s="20" t="str">
        <f t="shared" si="0"/>
        <v>200</v>
      </c>
      <c r="F28" s="23">
        <v>10</v>
      </c>
      <c r="G28" s="21"/>
      <c r="H28" s="21"/>
      <c r="I28" s="20">
        <f t="shared" si="1"/>
        <v>2000</v>
      </c>
    </row>
    <row r="29" spans="1:9" x14ac:dyDescent="0.15">
      <c r="A29" s="6">
        <v>27</v>
      </c>
      <c r="B29" s="12" t="s">
        <v>125</v>
      </c>
      <c r="C29" s="16" t="s">
        <v>126</v>
      </c>
      <c r="D29" s="22">
        <v>7.8</v>
      </c>
      <c r="E29" s="20" t="str">
        <f t="shared" si="0"/>
        <v>200</v>
      </c>
      <c r="F29" s="22">
        <v>10</v>
      </c>
      <c r="G29" s="21"/>
      <c r="H29" s="21"/>
      <c r="I29" s="20">
        <f t="shared" si="1"/>
        <v>2000</v>
      </c>
    </row>
    <row r="30" spans="1:9" x14ac:dyDescent="0.15">
      <c r="A30" s="6">
        <v>28</v>
      </c>
      <c r="B30" s="12" t="s">
        <v>127</v>
      </c>
      <c r="C30" s="17" t="s">
        <v>128</v>
      </c>
      <c r="D30" s="23">
        <v>6.5</v>
      </c>
      <c r="E30" s="20" t="str">
        <f t="shared" si="0"/>
        <v>200</v>
      </c>
      <c r="F30" s="23">
        <v>10</v>
      </c>
      <c r="G30" s="21"/>
      <c r="H30" s="21"/>
      <c r="I30" s="20">
        <f t="shared" si="1"/>
        <v>2000</v>
      </c>
    </row>
    <row r="31" spans="1:9" x14ac:dyDescent="0.15">
      <c r="A31" s="6">
        <v>29</v>
      </c>
      <c r="B31" s="12" t="s">
        <v>129</v>
      </c>
      <c r="C31" s="11" t="s">
        <v>130</v>
      </c>
      <c r="D31" s="23">
        <v>4</v>
      </c>
      <c r="E31" s="20" t="str">
        <f t="shared" si="0"/>
        <v>200</v>
      </c>
      <c r="F31" s="23">
        <v>10</v>
      </c>
      <c r="G31" s="21"/>
      <c r="H31" s="21"/>
      <c r="I31" s="20">
        <f t="shared" si="1"/>
        <v>2000</v>
      </c>
    </row>
    <row r="32" spans="1:9" x14ac:dyDescent="0.15">
      <c r="A32" s="6">
        <v>30</v>
      </c>
      <c r="B32" s="12" t="s">
        <v>131</v>
      </c>
      <c r="C32" s="12" t="s">
        <v>132</v>
      </c>
      <c r="D32" s="22">
        <v>13</v>
      </c>
      <c r="E32" s="20" t="str">
        <f t="shared" si="0"/>
        <v>300</v>
      </c>
      <c r="F32" s="22">
        <v>10</v>
      </c>
      <c r="G32" s="21"/>
      <c r="H32" s="21"/>
      <c r="I32" s="20">
        <f t="shared" si="1"/>
        <v>3000</v>
      </c>
    </row>
    <row r="33" spans="1:9" x14ac:dyDescent="0.15">
      <c r="A33" s="6">
        <v>31</v>
      </c>
      <c r="B33" s="14" t="s">
        <v>133</v>
      </c>
      <c r="C33" s="11" t="s">
        <v>134</v>
      </c>
      <c r="D33" s="22">
        <v>5</v>
      </c>
      <c r="E33" s="20" t="str">
        <f t="shared" si="0"/>
        <v>200</v>
      </c>
      <c r="F33" s="22">
        <v>10</v>
      </c>
      <c r="G33" s="21" t="s">
        <v>247</v>
      </c>
      <c r="H33" s="21">
        <v>3000</v>
      </c>
      <c r="I33" s="20">
        <v>5000</v>
      </c>
    </row>
    <row r="34" spans="1:9" x14ac:dyDescent="0.15">
      <c r="A34" s="6">
        <v>32</v>
      </c>
      <c r="B34" s="12" t="s">
        <v>135</v>
      </c>
      <c r="C34" s="12" t="s">
        <v>136</v>
      </c>
      <c r="D34" s="22">
        <v>8</v>
      </c>
      <c r="E34" s="20" t="str">
        <f t="shared" si="0"/>
        <v>200</v>
      </c>
      <c r="F34" s="22">
        <v>10</v>
      </c>
      <c r="G34" s="21"/>
      <c r="H34" s="21"/>
      <c r="I34" s="20">
        <f t="shared" si="1"/>
        <v>2000</v>
      </c>
    </row>
    <row r="35" spans="1:9" x14ac:dyDescent="0.15">
      <c r="A35" s="6">
        <v>33</v>
      </c>
      <c r="B35" s="11" t="s">
        <v>190</v>
      </c>
      <c r="C35" s="18" t="s">
        <v>191</v>
      </c>
      <c r="D35" s="22">
        <v>1</v>
      </c>
      <c r="E35" s="20" t="str">
        <f t="shared" si="0"/>
        <v>200</v>
      </c>
      <c r="F35" s="22">
        <v>10</v>
      </c>
      <c r="G35" s="21"/>
      <c r="H35" s="21"/>
      <c r="I35" s="20">
        <f t="shared" si="1"/>
        <v>2000</v>
      </c>
    </row>
    <row r="36" spans="1:9" x14ac:dyDescent="0.15">
      <c r="A36" s="6">
        <v>34</v>
      </c>
      <c r="B36" s="12" t="s">
        <v>192</v>
      </c>
      <c r="C36" s="17" t="s">
        <v>193</v>
      </c>
      <c r="D36" s="22">
        <v>1</v>
      </c>
      <c r="E36" s="20" t="str">
        <f t="shared" si="0"/>
        <v>200</v>
      </c>
      <c r="F36" s="22">
        <v>10</v>
      </c>
      <c r="G36" s="21"/>
      <c r="H36" s="21"/>
      <c r="I36" s="20">
        <f t="shared" si="1"/>
        <v>2000</v>
      </c>
    </row>
    <row r="37" spans="1:9" x14ac:dyDescent="0.15">
      <c r="A37" s="6">
        <v>35</v>
      </c>
      <c r="B37" s="12" t="s">
        <v>194</v>
      </c>
      <c r="C37" s="17" t="s">
        <v>78</v>
      </c>
      <c r="D37" s="22">
        <v>15</v>
      </c>
      <c r="E37" s="20" t="str">
        <f t="shared" si="0"/>
        <v>400</v>
      </c>
      <c r="F37" s="22">
        <v>10</v>
      </c>
      <c r="G37" s="21"/>
      <c r="H37" s="21"/>
      <c r="I37" s="20">
        <f t="shared" si="1"/>
        <v>4000</v>
      </c>
    </row>
    <row r="38" spans="1:9" x14ac:dyDescent="0.15">
      <c r="A38" s="6">
        <v>36</v>
      </c>
      <c r="B38" s="12" t="s">
        <v>195</v>
      </c>
      <c r="C38" s="11" t="s">
        <v>196</v>
      </c>
      <c r="D38" s="22">
        <v>1.3</v>
      </c>
      <c r="E38" s="20" t="str">
        <f t="shared" si="0"/>
        <v>200</v>
      </c>
      <c r="F38" s="19">
        <v>3</v>
      </c>
      <c r="G38" s="21"/>
      <c r="H38" s="21"/>
      <c r="I38" s="20">
        <f t="shared" si="1"/>
        <v>600</v>
      </c>
    </row>
    <row r="39" spans="1:9" x14ac:dyDescent="0.15">
      <c r="A39" s="6">
        <v>37</v>
      </c>
      <c r="B39" s="12" t="s">
        <v>195</v>
      </c>
      <c r="C39" s="12" t="s">
        <v>79</v>
      </c>
      <c r="D39" s="22">
        <v>17.5</v>
      </c>
      <c r="E39" s="20" t="str">
        <f t="shared" si="0"/>
        <v>400</v>
      </c>
      <c r="F39" s="22">
        <v>7</v>
      </c>
      <c r="G39" s="21"/>
      <c r="H39" s="21"/>
      <c r="I39" s="20">
        <f t="shared" si="1"/>
        <v>2800</v>
      </c>
    </row>
    <row r="40" spans="1:9" x14ac:dyDescent="0.15">
      <c r="A40" s="6">
        <v>38</v>
      </c>
      <c r="B40" s="12" t="s">
        <v>80</v>
      </c>
      <c r="C40" s="18" t="s">
        <v>81</v>
      </c>
      <c r="D40" s="23">
        <v>5</v>
      </c>
      <c r="E40" s="20" t="str">
        <f t="shared" si="0"/>
        <v>200</v>
      </c>
      <c r="F40" s="23">
        <v>10</v>
      </c>
      <c r="G40" s="21"/>
      <c r="H40" s="21"/>
      <c r="I40" s="20">
        <f t="shared" si="1"/>
        <v>2000</v>
      </c>
    </row>
    <row r="41" spans="1:9" x14ac:dyDescent="0.15">
      <c r="A41" s="6">
        <v>39</v>
      </c>
      <c r="B41" s="12" t="s">
        <v>167</v>
      </c>
      <c r="C41" s="11" t="s">
        <v>82</v>
      </c>
      <c r="D41" s="23">
        <v>6.3</v>
      </c>
      <c r="E41" s="20">
        <v>200</v>
      </c>
      <c r="F41" s="23">
        <v>10</v>
      </c>
      <c r="G41" s="21"/>
      <c r="H41" s="21"/>
      <c r="I41" s="20">
        <f t="shared" si="1"/>
        <v>2000</v>
      </c>
    </row>
    <row r="42" spans="1:9" x14ac:dyDescent="0.15">
      <c r="A42" s="6">
        <v>40</v>
      </c>
      <c r="B42" s="21" t="s">
        <v>83</v>
      </c>
      <c r="C42" s="21" t="s">
        <v>84</v>
      </c>
      <c r="D42" s="21">
        <v>8.4</v>
      </c>
      <c r="E42" s="20" t="str">
        <f t="shared" ref="E42:E53" si="2">IF(D42&lt;10,"200",IF(D42&lt;=14,"300",IF(D42&lt;=19,"400",IF(D42&lt;=24,"500",IF(D42&lt;=29,"600",IF(D42&gt;=30,"1000",""))))))</f>
        <v>200</v>
      </c>
      <c r="F42" s="21">
        <v>10</v>
      </c>
      <c r="G42" s="21"/>
      <c r="H42" s="21"/>
      <c r="I42" s="20">
        <f t="shared" si="1"/>
        <v>2000</v>
      </c>
    </row>
    <row r="43" spans="1:9" x14ac:dyDescent="0.15">
      <c r="A43" s="6">
        <v>41</v>
      </c>
      <c r="B43" s="21" t="s">
        <v>85</v>
      </c>
      <c r="C43" s="21" t="s">
        <v>86</v>
      </c>
      <c r="D43" s="21">
        <v>14</v>
      </c>
      <c r="E43" s="20" t="str">
        <f t="shared" si="2"/>
        <v>300</v>
      </c>
      <c r="F43" s="21">
        <v>10</v>
      </c>
      <c r="G43" s="21"/>
      <c r="H43" s="21"/>
      <c r="I43" s="20">
        <f t="shared" si="1"/>
        <v>3000</v>
      </c>
    </row>
    <row r="44" spans="1:9" x14ac:dyDescent="0.15">
      <c r="A44" s="6">
        <v>42</v>
      </c>
      <c r="B44" s="21" t="s">
        <v>87</v>
      </c>
      <c r="C44" s="21" t="s">
        <v>88</v>
      </c>
      <c r="D44" s="21">
        <v>9.4</v>
      </c>
      <c r="E44" s="20" t="str">
        <f t="shared" si="2"/>
        <v>200</v>
      </c>
      <c r="F44" s="21">
        <v>10</v>
      </c>
      <c r="G44" s="21"/>
      <c r="H44" s="21"/>
      <c r="I44" s="20">
        <f t="shared" si="1"/>
        <v>2000</v>
      </c>
    </row>
    <row r="45" spans="1:9" x14ac:dyDescent="0.15">
      <c r="A45" s="6">
        <v>43</v>
      </c>
      <c r="B45" s="9" t="s">
        <v>89</v>
      </c>
      <c r="C45" s="21" t="s">
        <v>90</v>
      </c>
      <c r="D45" s="21">
        <v>10</v>
      </c>
      <c r="E45" s="20" t="str">
        <f t="shared" si="2"/>
        <v>300</v>
      </c>
      <c r="F45" s="21">
        <v>10</v>
      </c>
      <c r="G45" s="21"/>
      <c r="H45" s="21"/>
      <c r="I45" s="20">
        <f t="shared" si="1"/>
        <v>3000</v>
      </c>
    </row>
    <row r="46" spans="1:9" x14ac:dyDescent="0.15">
      <c r="A46" s="6">
        <v>44</v>
      </c>
      <c r="B46" s="21" t="s">
        <v>91</v>
      </c>
      <c r="C46" s="21" t="s">
        <v>92</v>
      </c>
      <c r="D46" s="21">
        <v>17</v>
      </c>
      <c r="E46" s="20" t="str">
        <f t="shared" si="2"/>
        <v>400</v>
      </c>
      <c r="F46" s="21">
        <v>10</v>
      </c>
      <c r="G46" s="21"/>
      <c r="H46" s="21"/>
      <c r="I46" s="20">
        <f t="shared" si="1"/>
        <v>4000</v>
      </c>
    </row>
    <row r="47" spans="1:9" x14ac:dyDescent="0.15">
      <c r="A47" s="6">
        <v>45</v>
      </c>
      <c r="B47" s="21" t="s">
        <v>93</v>
      </c>
      <c r="C47" s="21" t="s">
        <v>94</v>
      </c>
      <c r="D47" s="21">
        <v>9</v>
      </c>
      <c r="E47" s="20" t="str">
        <f t="shared" si="2"/>
        <v>200</v>
      </c>
      <c r="F47" s="21">
        <v>10</v>
      </c>
      <c r="G47" s="21"/>
      <c r="H47" s="21"/>
      <c r="I47" s="20">
        <f t="shared" si="1"/>
        <v>2000</v>
      </c>
    </row>
    <row r="48" spans="1:9" x14ac:dyDescent="0.15">
      <c r="A48" s="6">
        <v>46</v>
      </c>
      <c r="B48" s="19" t="s">
        <v>95</v>
      </c>
      <c r="C48" s="19" t="s">
        <v>96</v>
      </c>
      <c r="D48" s="19">
        <v>18</v>
      </c>
      <c r="E48" s="20" t="str">
        <f t="shared" si="2"/>
        <v>400</v>
      </c>
      <c r="F48" s="19">
        <v>10</v>
      </c>
      <c r="G48" s="21"/>
      <c r="H48" s="21"/>
      <c r="I48" s="20">
        <f t="shared" si="1"/>
        <v>4000</v>
      </c>
    </row>
    <row r="49" spans="1:9" x14ac:dyDescent="0.15">
      <c r="A49" s="6">
        <v>47</v>
      </c>
      <c r="B49" s="21" t="s">
        <v>97</v>
      </c>
      <c r="C49" s="21" t="s">
        <v>98</v>
      </c>
      <c r="D49" s="21">
        <v>14</v>
      </c>
      <c r="E49" s="20" t="str">
        <f t="shared" si="2"/>
        <v>300</v>
      </c>
      <c r="F49" s="21">
        <v>10</v>
      </c>
      <c r="G49" s="21"/>
      <c r="H49" s="21"/>
      <c r="I49" s="20">
        <f t="shared" si="1"/>
        <v>3000</v>
      </c>
    </row>
    <row r="50" spans="1:9" x14ac:dyDescent="0.15">
      <c r="A50" s="6">
        <v>48</v>
      </c>
      <c r="B50" s="21" t="s">
        <v>99</v>
      </c>
      <c r="C50" s="21" t="s">
        <v>100</v>
      </c>
      <c r="D50" s="21">
        <v>7</v>
      </c>
      <c r="E50" s="20" t="str">
        <f t="shared" si="2"/>
        <v>200</v>
      </c>
      <c r="F50" s="21">
        <v>10</v>
      </c>
      <c r="G50" s="21"/>
      <c r="H50" s="21"/>
      <c r="I50" s="20">
        <f t="shared" si="1"/>
        <v>2000</v>
      </c>
    </row>
    <row r="51" spans="1:9" x14ac:dyDescent="0.15">
      <c r="A51" s="6">
        <v>49</v>
      </c>
      <c r="B51" s="21" t="s">
        <v>101</v>
      </c>
      <c r="C51" s="21" t="s">
        <v>102</v>
      </c>
      <c r="D51" s="21">
        <v>6.2</v>
      </c>
      <c r="E51" s="20" t="str">
        <f t="shared" si="2"/>
        <v>200</v>
      </c>
      <c r="F51" s="21">
        <v>10</v>
      </c>
      <c r="G51" s="21"/>
      <c r="H51" s="21"/>
      <c r="I51" s="20">
        <f t="shared" si="1"/>
        <v>2000</v>
      </c>
    </row>
    <row r="52" spans="1:9" x14ac:dyDescent="0.15">
      <c r="A52" s="6">
        <v>50</v>
      </c>
      <c r="B52" s="21" t="s">
        <v>168</v>
      </c>
      <c r="C52" s="21" t="s">
        <v>103</v>
      </c>
      <c r="D52" s="21">
        <v>7.2</v>
      </c>
      <c r="E52" s="20" t="str">
        <f t="shared" si="2"/>
        <v>200</v>
      </c>
      <c r="F52" s="21">
        <v>10</v>
      </c>
      <c r="G52" s="21"/>
      <c r="H52" s="21"/>
      <c r="I52" s="20">
        <f t="shared" si="1"/>
        <v>2000</v>
      </c>
    </row>
    <row r="53" spans="1:9" x14ac:dyDescent="0.15">
      <c r="A53" s="6">
        <v>51</v>
      </c>
      <c r="B53" s="21" t="s">
        <v>104</v>
      </c>
      <c r="C53" s="21" t="s">
        <v>105</v>
      </c>
      <c r="D53" s="21">
        <v>16.5</v>
      </c>
      <c r="E53" s="20" t="str">
        <f t="shared" si="2"/>
        <v>400</v>
      </c>
      <c r="F53" s="21">
        <v>10</v>
      </c>
      <c r="G53" s="21" t="s">
        <v>248</v>
      </c>
      <c r="H53" s="21">
        <v>3000</v>
      </c>
      <c r="I53" s="20">
        <v>7000</v>
      </c>
    </row>
    <row r="54" spans="1:9" x14ac:dyDescent="0.15">
      <c r="A54" s="6">
        <v>52</v>
      </c>
      <c r="B54" s="9" t="s">
        <v>106</v>
      </c>
      <c r="C54" s="9" t="s">
        <v>107</v>
      </c>
      <c r="D54" s="9">
        <v>20.5</v>
      </c>
      <c r="E54" s="24">
        <v>500</v>
      </c>
      <c r="F54" s="9">
        <v>10</v>
      </c>
      <c r="G54" s="21"/>
      <c r="H54" s="21"/>
      <c r="I54" s="20">
        <f t="shared" si="1"/>
        <v>5000</v>
      </c>
    </row>
    <row r="55" spans="1:9" x14ac:dyDescent="0.15">
      <c r="A55" s="6">
        <v>53</v>
      </c>
      <c r="B55" s="21" t="s">
        <v>108</v>
      </c>
      <c r="C55" s="21" t="s">
        <v>109</v>
      </c>
      <c r="D55" s="21">
        <v>19.5</v>
      </c>
      <c r="E55" s="20">
        <v>400</v>
      </c>
      <c r="F55" s="21">
        <v>5</v>
      </c>
      <c r="G55" s="21"/>
      <c r="H55" s="21"/>
      <c r="I55" s="20">
        <f t="shared" si="1"/>
        <v>2000</v>
      </c>
    </row>
    <row r="56" spans="1:9" x14ac:dyDescent="0.15">
      <c r="A56" s="6">
        <v>54</v>
      </c>
      <c r="B56" s="21" t="s">
        <v>110</v>
      </c>
      <c r="C56" s="21" t="s">
        <v>111</v>
      </c>
      <c r="D56" s="21">
        <v>7.7</v>
      </c>
      <c r="E56" s="20" t="str">
        <f t="shared" ref="E56:E87" si="3">IF(D56&lt;10,"200",IF(D56&lt;=14,"300",IF(D56&lt;=19,"400",IF(D56&lt;=24,"500",IF(D56&lt;=29,"600",IF(D56&gt;=30,"1000",""))))))</f>
        <v>200</v>
      </c>
      <c r="F56" s="21">
        <v>10</v>
      </c>
      <c r="G56" s="21"/>
      <c r="H56" s="21"/>
      <c r="I56" s="20">
        <f t="shared" si="1"/>
        <v>2000</v>
      </c>
    </row>
    <row r="57" spans="1:9" x14ac:dyDescent="0.15">
      <c r="A57" s="6">
        <v>55</v>
      </c>
      <c r="B57" s="21" t="s">
        <v>112</v>
      </c>
      <c r="C57" s="21" t="s">
        <v>113</v>
      </c>
      <c r="D57" s="21">
        <v>8.8000000000000007</v>
      </c>
      <c r="E57" s="20" t="str">
        <f t="shared" si="3"/>
        <v>200</v>
      </c>
      <c r="F57" s="21">
        <v>10</v>
      </c>
      <c r="G57" s="21"/>
      <c r="H57" s="21"/>
      <c r="I57" s="20">
        <f t="shared" si="1"/>
        <v>2000</v>
      </c>
    </row>
    <row r="58" spans="1:9" x14ac:dyDescent="0.15">
      <c r="A58" s="6">
        <v>56</v>
      </c>
      <c r="B58" s="21" t="s">
        <v>114</v>
      </c>
      <c r="C58" s="21" t="s">
        <v>115</v>
      </c>
      <c r="D58" s="21">
        <v>9.6999999999999993</v>
      </c>
      <c r="E58" s="20" t="str">
        <f t="shared" si="3"/>
        <v>200</v>
      </c>
      <c r="F58" s="21">
        <v>10</v>
      </c>
      <c r="G58" s="21"/>
      <c r="H58" s="21"/>
      <c r="I58" s="20">
        <f t="shared" si="1"/>
        <v>2000</v>
      </c>
    </row>
    <row r="59" spans="1:9" x14ac:dyDescent="0.15">
      <c r="A59" s="6">
        <v>57</v>
      </c>
      <c r="B59" s="21" t="s">
        <v>169</v>
      </c>
      <c r="C59" s="21" t="s">
        <v>116</v>
      </c>
      <c r="D59" s="21">
        <v>15</v>
      </c>
      <c r="E59" s="20">
        <v>400</v>
      </c>
      <c r="F59" s="21">
        <v>10</v>
      </c>
      <c r="G59" s="21"/>
      <c r="H59" s="21"/>
      <c r="I59" s="20">
        <f t="shared" si="1"/>
        <v>4000</v>
      </c>
    </row>
    <row r="60" spans="1:9" x14ac:dyDescent="0.15">
      <c r="A60" s="6">
        <v>58</v>
      </c>
      <c r="B60" s="9" t="s">
        <v>117</v>
      </c>
      <c r="C60" s="21" t="s">
        <v>118</v>
      </c>
      <c r="D60" s="21">
        <v>10.7</v>
      </c>
      <c r="E60" s="20" t="str">
        <f t="shared" si="3"/>
        <v>300</v>
      </c>
      <c r="F60" s="21">
        <v>10</v>
      </c>
      <c r="G60" s="21"/>
      <c r="H60" s="21"/>
      <c r="I60" s="20">
        <f t="shared" si="1"/>
        <v>3000</v>
      </c>
    </row>
    <row r="61" spans="1:9" x14ac:dyDescent="0.15">
      <c r="A61" s="6">
        <v>59</v>
      </c>
      <c r="B61" s="9" t="s">
        <v>142</v>
      </c>
      <c r="C61" s="21" t="s">
        <v>143</v>
      </c>
      <c r="D61" s="21">
        <v>11</v>
      </c>
      <c r="E61" s="20" t="str">
        <f t="shared" si="3"/>
        <v>300</v>
      </c>
      <c r="F61" s="21">
        <v>10</v>
      </c>
      <c r="G61" s="21"/>
      <c r="H61" s="21"/>
      <c r="I61" s="20">
        <f t="shared" si="1"/>
        <v>3000</v>
      </c>
    </row>
    <row r="62" spans="1:9" x14ac:dyDescent="0.15">
      <c r="A62" s="6">
        <v>60</v>
      </c>
      <c r="B62" s="9" t="s">
        <v>144</v>
      </c>
      <c r="C62" s="9" t="s">
        <v>145</v>
      </c>
      <c r="D62" s="9">
        <v>9</v>
      </c>
      <c r="E62" s="20" t="str">
        <f t="shared" si="3"/>
        <v>200</v>
      </c>
      <c r="F62" s="9">
        <v>10</v>
      </c>
      <c r="G62" s="21" t="s">
        <v>249</v>
      </c>
      <c r="H62" s="21">
        <v>3000</v>
      </c>
      <c r="I62" s="20">
        <v>5000</v>
      </c>
    </row>
    <row r="63" spans="1:9" x14ac:dyDescent="0.15">
      <c r="A63" s="6">
        <v>61</v>
      </c>
      <c r="B63" s="21" t="s">
        <v>170</v>
      </c>
      <c r="C63" s="21" t="s">
        <v>148</v>
      </c>
      <c r="D63" s="21">
        <v>10</v>
      </c>
      <c r="E63" s="20" t="str">
        <f t="shared" si="3"/>
        <v>300</v>
      </c>
      <c r="F63" s="21">
        <v>10</v>
      </c>
      <c r="G63" s="21"/>
      <c r="H63" s="21"/>
      <c r="I63" s="20">
        <f t="shared" si="1"/>
        <v>3000</v>
      </c>
    </row>
    <row r="64" spans="1:9" x14ac:dyDescent="0.15">
      <c r="A64" s="6">
        <v>62</v>
      </c>
      <c r="B64" s="21" t="s">
        <v>197</v>
      </c>
      <c r="C64" s="21" t="s">
        <v>137</v>
      </c>
      <c r="D64" s="21">
        <v>7</v>
      </c>
      <c r="E64" s="20" t="str">
        <f t="shared" si="3"/>
        <v>200</v>
      </c>
      <c r="F64" s="21">
        <v>10</v>
      </c>
      <c r="G64" s="21"/>
      <c r="H64" s="21"/>
      <c r="I64" s="20">
        <f t="shared" si="1"/>
        <v>2000</v>
      </c>
    </row>
    <row r="65" spans="1:9" x14ac:dyDescent="0.15">
      <c r="A65" s="6">
        <v>63</v>
      </c>
      <c r="B65" s="21" t="s">
        <v>149</v>
      </c>
      <c r="C65" s="21" t="s">
        <v>150</v>
      </c>
      <c r="D65" s="21">
        <v>12.5</v>
      </c>
      <c r="E65" s="20" t="str">
        <f t="shared" si="3"/>
        <v>300</v>
      </c>
      <c r="F65" s="21">
        <v>10</v>
      </c>
      <c r="G65" s="21"/>
      <c r="H65" s="21"/>
      <c r="I65" s="20">
        <f t="shared" si="1"/>
        <v>3000</v>
      </c>
    </row>
    <row r="66" spans="1:9" x14ac:dyDescent="0.15">
      <c r="A66" s="6">
        <v>64</v>
      </c>
      <c r="B66" s="21" t="s">
        <v>159</v>
      </c>
      <c r="C66" s="21" t="s">
        <v>160</v>
      </c>
      <c r="D66" s="21">
        <v>2</v>
      </c>
      <c r="E66" s="20" t="str">
        <f t="shared" si="3"/>
        <v>200</v>
      </c>
      <c r="F66" s="21">
        <v>10</v>
      </c>
      <c r="G66" s="21"/>
      <c r="H66" s="21"/>
      <c r="I66" s="20">
        <f t="shared" si="1"/>
        <v>2000</v>
      </c>
    </row>
    <row r="67" spans="1:9" x14ac:dyDescent="0.15">
      <c r="A67" s="6">
        <v>65</v>
      </c>
      <c r="B67" s="19" t="s">
        <v>146</v>
      </c>
      <c r="C67" s="19" t="s">
        <v>147</v>
      </c>
      <c r="D67" s="19">
        <v>6.1</v>
      </c>
      <c r="E67" s="20" t="str">
        <f t="shared" si="3"/>
        <v>200</v>
      </c>
      <c r="F67" s="19">
        <v>10</v>
      </c>
      <c r="G67" s="21"/>
      <c r="H67" s="21"/>
      <c r="I67" s="20">
        <f t="shared" si="1"/>
        <v>2000</v>
      </c>
    </row>
    <row r="68" spans="1:9" x14ac:dyDescent="0.15">
      <c r="A68" s="6">
        <v>66</v>
      </c>
      <c r="B68" s="21" t="s">
        <v>138</v>
      </c>
      <c r="C68" s="21" t="s">
        <v>161</v>
      </c>
      <c r="D68" s="21">
        <v>11.8</v>
      </c>
      <c r="E68" s="20" t="str">
        <f t="shared" si="3"/>
        <v>300</v>
      </c>
      <c r="F68" s="21">
        <v>10</v>
      </c>
      <c r="G68" s="21"/>
      <c r="H68" s="21"/>
      <c r="I68" s="20">
        <f t="shared" ref="I68:I117" si="4">E68*F68</f>
        <v>3000</v>
      </c>
    </row>
    <row r="69" spans="1:9" x14ac:dyDescent="0.15">
      <c r="A69" s="6">
        <v>67</v>
      </c>
      <c r="B69" s="21" t="s">
        <v>157</v>
      </c>
      <c r="C69" s="21" t="s">
        <v>158</v>
      </c>
      <c r="D69" s="21">
        <v>5</v>
      </c>
      <c r="E69" s="20" t="str">
        <f t="shared" si="3"/>
        <v>200</v>
      </c>
      <c r="F69" s="21">
        <v>10</v>
      </c>
      <c r="G69" s="21"/>
      <c r="H69" s="21"/>
      <c r="I69" s="20">
        <f t="shared" si="4"/>
        <v>2000</v>
      </c>
    </row>
    <row r="70" spans="1:9" x14ac:dyDescent="0.15">
      <c r="A70" s="6">
        <v>68</v>
      </c>
      <c r="B70" s="21" t="s">
        <v>151</v>
      </c>
      <c r="C70" s="21" t="s">
        <v>152</v>
      </c>
      <c r="D70" s="21">
        <v>6.7</v>
      </c>
      <c r="E70" s="20" t="str">
        <f t="shared" si="3"/>
        <v>200</v>
      </c>
      <c r="F70" s="21">
        <v>10</v>
      </c>
      <c r="G70" s="21"/>
      <c r="H70" s="21"/>
      <c r="I70" s="20">
        <f t="shared" si="4"/>
        <v>2000</v>
      </c>
    </row>
    <row r="71" spans="1:9" x14ac:dyDescent="0.15">
      <c r="A71" s="6">
        <v>69</v>
      </c>
      <c r="B71" s="21" t="s">
        <v>139</v>
      </c>
      <c r="C71" s="21" t="s">
        <v>162</v>
      </c>
      <c r="D71" s="21">
        <v>16.8</v>
      </c>
      <c r="E71" s="20" t="str">
        <f t="shared" si="3"/>
        <v>400</v>
      </c>
      <c r="F71" s="21">
        <v>10</v>
      </c>
      <c r="G71" s="21"/>
      <c r="H71" s="21"/>
      <c r="I71" s="20">
        <f t="shared" si="4"/>
        <v>4000</v>
      </c>
    </row>
    <row r="72" spans="1:9" x14ac:dyDescent="0.15">
      <c r="A72" s="6">
        <v>70</v>
      </c>
      <c r="B72" s="21" t="s">
        <v>153</v>
      </c>
      <c r="C72" s="21" t="s">
        <v>154</v>
      </c>
      <c r="D72" s="21">
        <v>8.1</v>
      </c>
      <c r="E72" s="20" t="str">
        <f t="shared" si="3"/>
        <v>200</v>
      </c>
      <c r="F72" s="21">
        <v>10</v>
      </c>
      <c r="G72" s="21"/>
      <c r="H72" s="21"/>
      <c r="I72" s="20">
        <f t="shared" si="4"/>
        <v>2000</v>
      </c>
    </row>
    <row r="73" spans="1:9" x14ac:dyDescent="0.15">
      <c r="A73" s="6">
        <v>71</v>
      </c>
      <c r="B73" s="21" t="s">
        <v>155</v>
      </c>
      <c r="C73" s="21" t="s">
        <v>156</v>
      </c>
      <c r="D73" s="21">
        <v>7.5</v>
      </c>
      <c r="E73" s="20" t="str">
        <f t="shared" si="3"/>
        <v>200</v>
      </c>
      <c r="F73" s="21">
        <v>10</v>
      </c>
      <c r="G73" s="21"/>
      <c r="H73" s="21"/>
      <c r="I73" s="20">
        <f t="shared" si="4"/>
        <v>2000</v>
      </c>
    </row>
    <row r="74" spans="1:9" x14ac:dyDescent="0.15">
      <c r="A74" s="6">
        <v>72</v>
      </c>
      <c r="B74" s="19" t="s">
        <v>163</v>
      </c>
      <c r="C74" s="19" t="s">
        <v>164</v>
      </c>
      <c r="D74" s="21">
        <v>8.9</v>
      </c>
      <c r="E74" s="20" t="str">
        <f t="shared" si="3"/>
        <v>200</v>
      </c>
      <c r="F74" s="21">
        <v>10</v>
      </c>
      <c r="G74" s="21" t="s">
        <v>246</v>
      </c>
      <c r="H74" s="21">
        <v>3000</v>
      </c>
      <c r="I74" s="20">
        <v>5000</v>
      </c>
    </row>
    <row r="75" spans="1:9" x14ac:dyDescent="0.15">
      <c r="A75" s="6">
        <v>73</v>
      </c>
      <c r="B75" s="21" t="s">
        <v>140</v>
      </c>
      <c r="C75" s="21" t="s">
        <v>141</v>
      </c>
      <c r="D75" s="21">
        <v>7</v>
      </c>
      <c r="E75" s="20" t="str">
        <f t="shared" si="3"/>
        <v>200</v>
      </c>
      <c r="F75" s="21">
        <v>10</v>
      </c>
      <c r="G75" s="21"/>
      <c r="H75" s="21"/>
      <c r="I75" s="20">
        <f t="shared" si="4"/>
        <v>2000</v>
      </c>
    </row>
    <row r="76" spans="1:9" x14ac:dyDescent="0.15">
      <c r="A76" s="6">
        <v>74</v>
      </c>
      <c r="B76" s="21" t="s">
        <v>165</v>
      </c>
      <c r="C76" s="21" t="s">
        <v>166</v>
      </c>
      <c r="D76" s="21">
        <v>6.2</v>
      </c>
      <c r="E76" s="20" t="str">
        <f t="shared" si="3"/>
        <v>200</v>
      </c>
      <c r="F76" s="21">
        <v>10</v>
      </c>
      <c r="G76" s="21"/>
      <c r="H76" s="21"/>
      <c r="I76" s="20">
        <f t="shared" si="4"/>
        <v>2000</v>
      </c>
    </row>
    <row r="77" spans="1:9" x14ac:dyDescent="0.15">
      <c r="A77" s="6">
        <v>75</v>
      </c>
      <c r="B77" s="21" t="s">
        <v>198</v>
      </c>
      <c r="C77" s="21" t="s">
        <v>199</v>
      </c>
      <c r="D77" s="21">
        <v>1</v>
      </c>
      <c r="E77" s="20" t="str">
        <f t="shared" si="3"/>
        <v>200</v>
      </c>
      <c r="F77" s="21">
        <v>10</v>
      </c>
      <c r="G77" s="21"/>
      <c r="H77" s="21"/>
      <c r="I77" s="20">
        <f t="shared" si="4"/>
        <v>2000</v>
      </c>
    </row>
    <row r="78" spans="1:9" x14ac:dyDescent="0.15">
      <c r="A78" s="6">
        <v>76</v>
      </c>
      <c r="B78" s="21" t="s">
        <v>200</v>
      </c>
      <c r="C78" s="21" t="s">
        <v>201</v>
      </c>
      <c r="D78" s="21">
        <v>4</v>
      </c>
      <c r="E78" s="20" t="str">
        <f t="shared" si="3"/>
        <v>200</v>
      </c>
      <c r="F78" s="21">
        <v>10</v>
      </c>
      <c r="G78" s="21"/>
      <c r="H78" s="21"/>
      <c r="I78" s="20">
        <f t="shared" si="4"/>
        <v>2000</v>
      </c>
    </row>
    <row r="79" spans="1:9" x14ac:dyDescent="0.15">
      <c r="A79" s="6">
        <v>77</v>
      </c>
      <c r="B79" s="21" t="s">
        <v>40</v>
      </c>
      <c r="C79" s="21" t="s">
        <v>41</v>
      </c>
      <c r="D79" s="21">
        <v>4.5</v>
      </c>
      <c r="E79" s="20" t="str">
        <f t="shared" si="3"/>
        <v>200</v>
      </c>
      <c r="F79" s="21">
        <v>10</v>
      </c>
      <c r="G79" s="21"/>
      <c r="H79" s="21"/>
      <c r="I79" s="20">
        <f t="shared" si="4"/>
        <v>2000</v>
      </c>
    </row>
    <row r="80" spans="1:9" x14ac:dyDescent="0.15">
      <c r="A80" s="6">
        <v>78</v>
      </c>
      <c r="B80" s="21" t="s">
        <v>42</v>
      </c>
      <c r="C80" s="21" t="s">
        <v>43</v>
      </c>
      <c r="D80" s="21">
        <v>15</v>
      </c>
      <c r="E80" s="20" t="str">
        <f t="shared" si="3"/>
        <v>400</v>
      </c>
      <c r="F80" s="21">
        <v>10</v>
      </c>
      <c r="G80" s="21"/>
      <c r="H80" s="21"/>
      <c r="I80" s="20">
        <f t="shared" si="4"/>
        <v>4000</v>
      </c>
    </row>
    <row r="81" spans="1:9" x14ac:dyDescent="0.15">
      <c r="A81" s="6">
        <v>79</v>
      </c>
      <c r="B81" s="21" t="s">
        <v>44</v>
      </c>
      <c r="C81" s="21" t="s">
        <v>45</v>
      </c>
      <c r="D81" s="21">
        <v>20.9</v>
      </c>
      <c r="E81" s="20" t="str">
        <f t="shared" si="3"/>
        <v>500</v>
      </c>
      <c r="F81" s="21">
        <v>10</v>
      </c>
      <c r="G81" s="21"/>
      <c r="H81" s="21"/>
      <c r="I81" s="20">
        <f t="shared" si="4"/>
        <v>5000</v>
      </c>
    </row>
    <row r="82" spans="1:9" x14ac:dyDescent="0.15">
      <c r="A82" s="6">
        <v>80</v>
      </c>
      <c r="B82" s="21" t="s">
        <v>46</v>
      </c>
      <c r="C82" s="21" t="s">
        <v>47</v>
      </c>
      <c r="D82" s="21">
        <v>10</v>
      </c>
      <c r="E82" s="20" t="str">
        <f t="shared" si="3"/>
        <v>300</v>
      </c>
      <c r="F82" s="21">
        <v>10</v>
      </c>
      <c r="G82" s="21" t="s">
        <v>247</v>
      </c>
      <c r="H82" s="21">
        <v>3000</v>
      </c>
      <c r="I82" s="20">
        <v>6000</v>
      </c>
    </row>
    <row r="83" spans="1:9" x14ac:dyDescent="0.15">
      <c r="A83" s="6">
        <v>81</v>
      </c>
      <c r="B83" s="19" t="s">
        <v>48</v>
      </c>
      <c r="C83" s="19" t="s">
        <v>49</v>
      </c>
      <c r="D83" s="19">
        <v>12</v>
      </c>
      <c r="E83" s="20" t="str">
        <f t="shared" si="3"/>
        <v>300</v>
      </c>
      <c r="F83" s="19">
        <v>10</v>
      </c>
      <c r="G83" s="21"/>
      <c r="H83" s="21"/>
      <c r="I83" s="20">
        <f t="shared" si="4"/>
        <v>3000</v>
      </c>
    </row>
    <row r="84" spans="1:9" ht="28.5" x14ac:dyDescent="0.15">
      <c r="A84" s="6">
        <v>82</v>
      </c>
      <c r="B84" s="21" t="s">
        <v>50</v>
      </c>
      <c r="C84" s="21" t="s">
        <v>51</v>
      </c>
      <c r="D84" s="21">
        <v>12.5</v>
      </c>
      <c r="E84" s="20" t="str">
        <f t="shared" si="3"/>
        <v>300</v>
      </c>
      <c r="F84" s="21">
        <v>10</v>
      </c>
      <c r="G84" s="21"/>
      <c r="H84" s="21"/>
      <c r="I84" s="20">
        <f t="shared" si="4"/>
        <v>3000</v>
      </c>
    </row>
    <row r="85" spans="1:9" x14ac:dyDescent="0.15">
      <c r="A85" s="6">
        <v>83</v>
      </c>
      <c r="B85" s="21" t="s">
        <v>52</v>
      </c>
      <c r="C85" s="21" t="s">
        <v>53</v>
      </c>
      <c r="D85" s="21">
        <v>10</v>
      </c>
      <c r="E85" s="24" t="str">
        <f t="shared" si="3"/>
        <v>300</v>
      </c>
      <c r="F85" s="9">
        <v>10</v>
      </c>
      <c r="G85" s="21"/>
      <c r="H85" s="21"/>
      <c r="I85" s="20">
        <f t="shared" si="4"/>
        <v>3000</v>
      </c>
    </row>
    <row r="86" spans="1:9" x14ac:dyDescent="0.15">
      <c r="A86" s="6">
        <v>84</v>
      </c>
      <c r="B86" s="21" t="s">
        <v>54</v>
      </c>
      <c r="C86" s="21" t="s">
        <v>55</v>
      </c>
      <c r="D86" s="21">
        <v>12.5</v>
      </c>
      <c r="E86" s="24" t="str">
        <f t="shared" si="3"/>
        <v>300</v>
      </c>
      <c r="F86" s="9">
        <v>10</v>
      </c>
      <c r="G86" s="21"/>
      <c r="H86" s="21"/>
      <c r="I86" s="20">
        <f t="shared" si="4"/>
        <v>3000</v>
      </c>
    </row>
    <row r="87" spans="1:9" x14ac:dyDescent="0.15">
      <c r="A87" s="6">
        <v>85</v>
      </c>
      <c r="B87" s="21" t="s">
        <v>56</v>
      </c>
      <c r="C87" s="21" t="s">
        <v>57</v>
      </c>
      <c r="D87" s="21">
        <v>14</v>
      </c>
      <c r="E87" s="24" t="str">
        <f t="shared" si="3"/>
        <v>300</v>
      </c>
      <c r="F87" s="9">
        <v>10</v>
      </c>
      <c r="G87" s="21"/>
      <c r="H87" s="21"/>
      <c r="I87" s="20">
        <f t="shared" si="4"/>
        <v>3000</v>
      </c>
    </row>
    <row r="88" spans="1:9" x14ac:dyDescent="0.15">
      <c r="A88" s="6">
        <v>86</v>
      </c>
      <c r="B88" s="21" t="s">
        <v>58</v>
      </c>
      <c r="C88" s="21" t="s">
        <v>59</v>
      </c>
      <c r="D88" s="21">
        <v>8.6999999999999993</v>
      </c>
      <c r="E88" s="20" t="str">
        <f>IF(D88&lt;10,"200",IF(D88&lt;=14,"300",IF(D88&lt;=19,"400",IF(D88&lt;=24,"500",IF(D88&lt;=29,"600",IF(D88&gt;=30,"1000",""))))))</f>
        <v>200</v>
      </c>
      <c r="F88" s="21">
        <v>10</v>
      </c>
      <c r="G88" s="21"/>
      <c r="H88" s="21"/>
      <c r="I88" s="20">
        <f t="shared" si="4"/>
        <v>2000</v>
      </c>
    </row>
    <row r="89" spans="1:9" x14ac:dyDescent="0.15">
      <c r="A89" s="6">
        <v>87</v>
      </c>
      <c r="B89" s="21" t="s">
        <v>60</v>
      </c>
      <c r="C89" s="21" t="s">
        <v>61</v>
      </c>
      <c r="D89" s="21">
        <v>9</v>
      </c>
      <c r="E89" s="20" t="str">
        <f>IF(D89&lt;10,"200",IF(D89&lt;=14,"300",IF(D89&lt;=19,"400",IF(D89&lt;=24,"500",IF(D89&lt;=29,"600",IF(D89&gt;=30,"1000",""))))))</f>
        <v>200</v>
      </c>
      <c r="F89" s="21">
        <v>10</v>
      </c>
      <c r="G89" s="21"/>
      <c r="H89" s="21"/>
      <c r="I89" s="20">
        <f t="shared" si="4"/>
        <v>2000</v>
      </c>
    </row>
    <row r="90" spans="1:9" x14ac:dyDescent="0.15">
      <c r="A90" s="6">
        <v>88</v>
      </c>
      <c r="B90" s="21" t="s">
        <v>62</v>
      </c>
      <c r="C90" s="21" t="s">
        <v>63</v>
      </c>
      <c r="D90" s="21">
        <v>9</v>
      </c>
      <c r="E90" s="20">
        <v>200</v>
      </c>
      <c r="F90" s="21">
        <v>10</v>
      </c>
      <c r="G90" s="21"/>
      <c r="H90" s="21"/>
      <c r="I90" s="20">
        <f t="shared" si="4"/>
        <v>2000</v>
      </c>
    </row>
    <row r="91" spans="1:9" x14ac:dyDescent="0.15">
      <c r="A91" s="6">
        <v>89</v>
      </c>
      <c r="B91" s="19" t="s">
        <v>64</v>
      </c>
      <c r="C91" s="19" t="s">
        <v>65</v>
      </c>
      <c r="D91" s="19">
        <v>17.2</v>
      </c>
      <c r="E91" s="20">
        <v>400</v>
      </c>
      <c r="F91" s="19">
        <v>10</v>
      </c>
      <c r="G91" s="21"/>
      <c r="H91" s="21"/>
      <c r="I91" s="20">
        <f t="shared" si="4"/>
        <v>4000</v>
      </c>
    </row>
    <row r="92" spans="1:9" x14ac:dyDescent="0.15">
      <c r="A92" s="6">
        <v>90</v>
      </c>
      <c r="B92" s="21" t="s">
        <v>66</v>
      </c>
      <c r="C92" s="21" t="s">
        <v>67</v>
      </c>
      <c r="D92" s="21">
        <v>20</v>
      </c>
      <c r="E92" s="20">
        <v>500</v>
      </c>
      <c r="F92" s="21">
        <v>10</v>
      </c>
      <c r="G92" s="21" t="s">
        <v>247</v>
      </c>
      <c r="H92" s="21">
        <v>3000</v>
      </c>
      <c r="I92" s="20">
        <v>8000</v>
      </c>
    </row>
    <row r="93" spans="1:9" x14ac:dyDescent="0.15">
      <c r="A93" s="6">
        <v>91</v>
      </c>
      <c r="B93" s="21" t="s">
        <v>68</v>
      </c>
      <c r="C93" s="21" t="s">
        <v>69</v>
      </c>
      <c r="D93" s="21">
        <v>17</v>
      </c>
      <c r="E93" s="20" t="str">
        <f t="shared" ref="E93:E118" si="5">IF(D93&lt;10,"200",IF(D93&lt;=14,"300",IF(D93&lt;=19,"400",IF(D93&lt;=24,"500",IF(D93&lt;=29,"600",IF(D93&gt;=30,"1000",""))))))</f>
        <v>400</v>
      </c>
      <c r="F93" s="21">
        <v>10</v>
      </c>
      <c r="G93" s="21" t="s">
        <v>247</v>
      </c>
      <c r="H93" s="21">
        <v>3000</v>
      </c>
      <c r="I93" s="20">
        <v>7000</v>
      </c>
    </row>
    <row r="94" spans="1:9" x14ac:dyDescent="0.15">
      <c r="A94" s="6">
        <v>92</v>
      </c>
      <c r="B94" s="21" t="s">
        <v>70</v>
      </c>
      <c r="C94" s="9" t="s">
        <v>71</v>
      </c>
      <c r="D94" s="21">
        <v>9</v>
      </c>
      <c r="E94" s="20" t="str">
        <f t="shared" si="5"/>
        <v>200</v>
      </c>
      <c r="F94" s="21">
        <v>10</v>
      </c>
      <c r="G94" s="21"/>
      <c r="H94" s="21"/>
      <c r="I94" s="20">
        <f t="shared" si="4"/>
        <v>2000</v>
      </c>
    </row>
    <row r="95" spans="1:9" x14ac:dyDescent="0.15">
      <c r="A95" s="6">
        <v>93</v>
      </c>
      <c r="B95" s="21" t="s">
        <v>202</v>
      </c>
      <c r="C95" s="21" t="s">
        <v>203</v>
      </c>
      <c r="D95" s="21">
        <v>5.5</v>
      </c>
      <c r="E95" s="20" t="str">
        <f t="shared" si="5"/>
        <v>200</v>
      </c>
      <c r="F95" s="21">
        <v>10</v>
      </c>
      <c r="G95" s="21"/>
      <c r="H95" s="21"/>
      <c r="I95" s="20">
        <f t="shared" si="4"/>
        <v>2000</v>
      </c>
    </row>
    <row r="96" spans="1:9" x14ac:dyDescent="0.15">
      <c r="A96" s="6">
        <v>94</v>
      </c>
      <c r="B96" s="21" t="s">
        <v>72</v>
      </c>
      <c r="C96" s="21" t="s">
        <v>73</v>
      </c>
      <c r="D96" s="21">
        <v>9.5</v>
      </c>
      <c r="E96" s="20" t="str">
        <f t="shared" si="5"/>
        <v>200</v>
      </c>
      <c r="F96" s="21">
        <v>10</v>
      </c>
      <c r="G96" s="21"/>
      <c r="H96" s="21"/>
      <c r="I96" s="20">
        <f t="shared" si="4"/>
        <v>2000</v>
      </c>
    </row>
    <row r="97" spans="1:9" ht="28.5" x14ac:dyDescent="0.15">
      <c r="A97" s="6">
        <v>95</v>
      </c>
      <c r="B97" s="21" t="s">
        <v>204</v>
      </c>
      <c r="C97" s="21" t="s">
        <v>205</v>
      </c>
      <c r="D97" s="21">
        <v>1</v>
      </c>
      <c r="E97" s="20" t="str">
        <f t="shared" si="5"/>
        <v>200</v>
      </c>
      <c r="F97" s="21">
        <v>10</v>
      </c>
      <c r="G97" s="21"/>
      <c r="H97" s="21"/>
      <c r="I97" s="20">
        <f t="shared" si="4"/>
        <v>2000</v>
      </c>
    </row>
    <row r="98" spans="1:9" x14ac:dyDescent="0.15">
      <c r="A98" s="6">
        <v>96</v>
      </c>
      <c r="B98" s="21" t="s">
        <v>74</v>
      </c>
      <c r="C98" s="21" t="s">
        <v>75</v>
      </c>
      <c r="D98" s="21">
        <v>13.5</v>
      </c>
      <c r="E98" s="20" t="str">
        <f t="shared" si="5"/>
        <v>300</v>
      </c>
      <c r="F98" s="21">
        <v>10</v>
      </c>
      <c r="G98" s="21"/>
      <c r="H98" s="21"/>
      <c r="I98" s="20">
        <f t="shared" si="4"/>
        <v>3000</v>
      </c>
    </row>
    <row r="99" spans="1:9" x14ac:dyDescent="0.15">
      <c r="A99" s="6">
        <v>97</v>
      </c>
      <c r="B99" s="21" t="s">
        <v>76</v>
      </c>
      <c r="C99" s="21" t="s">
        <v>77</v>
      </c>
      <c r="D99" s="21">
        <v>15.1</v>
      </c>
      <c r="E99" s="20" t="str">
        <f t="shared" si="5"/>
        <v>400</v>
      </c>
      <c r="F99" s="21">
        <v>10</v>
      </c>
      <c r="G99" s="21"/>
      <c r="H99" s="21"/>
      <c r="I99" s="20">
        <f t="shared" si="4"/>
        <v>4000</v>
      </c>
    </row>
    <row r="100" spans="1:9" ht="28.5" x14ac:dyDescent="0.15">
      <c r="A100" s="6">
        <v>98</v>
      </c>
      <c r="B100" s="21" t="s">
        <v>206</v>
      </c>
      <c r="C100" s="21" t="s">
        <v>207</v>
      </c>
      <c r="D100" s="21">
        <v>16</v>
      </c>
      <c r="E100" s="20" t="str">
        <f t="shared" si="5"/>
        <v>400</v>
      </c>
      <c r="F100" s="21">
        <v>10</v>
      </c>
      <c r="G100" s="21"/>
      <c r="H100" s="21"/>
      <c r="I100" s="20">
        <f t="shared" si="4"/>
        <v>4000</v>
      </c>
    </row>
    <row r="101" spans="1:9" x14ac:dyDescent="0.15">
      <c r="A101" s="6">
        <v>99</v>
      </c>
      <c r="B101" s="9" t="s">
        <v>208</v>
      </c>
      <c r="C101" s="19" t="s">
        <v>209</v>
      </c>
      <c r="D101" s="21">
        <v>8.1999999999999993</v>
      </c>
      <c r="E101" s="20" t="str">
        <f t="shared" si="5"/>
        <v>200</v>
      </c>
      <c r="F101" s="21">
        <v>10</v>
      </c>
      <c r="G101" s="21"/>
      <c r="H101" s="21"/>
      <c r="I101" s="20">
        <f t="shared" si="4"/>
        <v>2000</v>
      </c>
    </row>
    <row r="102" spans="1:9" x14ac:dyDescent="0.15">
      <c r="A102" s="6">
        <v>100</v>
      </c>
      <c r="B102" s="21" t="s">
        <v>210</v>
      </c>
      <c r="C102" s="19" t="s">
        <v>211</v>
      </c>
      <c r="D102" s="21">
        <v>18.8</v>
      </c>
      <c r="E102" s="20" t="str">
        <f t="shared" si="5"/>
        <v>400</v>
      </c>
      <c r="F102" s="21">
        <v>5</v>
      </c>
      <c r="G102" s="21"/>
      <c r="H102" s="21"/>
      <c r="I102" s="20">
        <f t="shared" si="4"/>
        <v>2000</v>
      </c>
    </row>
    <row r="103" spans="1:9" x14ac:dyDescent="0.15">
      <c r="A103" s="6">
        <v>101</v>
      </c>
      <c r="B103" s="21" t="s">
        <v>212</v>
      </c>
      <c r="C103" s="19" t="s">
        <v>213</v>
      </c>
      <c r="D103" s="21">
        <v>10.1</v>
      </c>
      <c r="E103" s="20" t="str">
        <f t="shared" si="5"/>
        <v>300</v>
      </c>
      <c r="F103" s="21">
        <v>10</v>
      </c>
      <c r="G103" s="21"/>
      <c r="H103" s="21"/>
      <c r="I103" s="20">
        <f t="shared" si="4"/>
        <v>3000</v>
      </c>
    </row>
    <row r="104" spans="1:9" x14ac:dyDescent="0.15">
      <c r="A104" s="6">
        <v>102</v>
      </c>
      <c r="B104" s="9" t="s">
        <v>214</v>
      </c>
      <c r="C104" s="19" t="s">
        <v>215</v>
      </c>
      <c r="D104" s="21">
        <v>4.8</v>
      </c>
      <c r="E104" s="20" t="str">
        <f t="shared" si="5"/>
        <v>200</v>
      </c>
      <c r="F104" s="21">
        <v>10</v>
      </c>
      <c r="G104" s="21"/>
      <c r="H104" s="21"/>
      <c r="I104" s="20">
        <f t="shared" si="4"/>
        <v>2000</v>
      </c>
    </row>
    <row r="105" spans="1:9" x14ac:dyDescent="0.15">
      <c r="A105" s="6">
        <v>103</v>
      </c>
      <c r="B105" s="9" t="s">
        <v>216</v>
      </c>
      <c r="C105" s="19" t="s">
        <v>217</v>
      </c>
      <c r="D105" s="21">
        <v>17.8</v>
      </c>
      <c r="E105" s="20" t="str">
        <f t="shared" si="5"/>
        <v>400</v>
      </c>
      <c r="F105" s="21">
        <v>10</v>
      </c>
      <c r="G105" s="21"/>
      <c r="H105" s="21"/>
      <c r="I105" s="20">
        <f t="shared" si="4"/>
        <v>4000</v>
      </c>
    </row>
    <row r="106" spans="1:9" x14ac:dyDescent="0.15">
      <c r="A106" s="6">
        <v>104</v>
      </c>
      <c r="B106" s="9" t="s">
        <v>218</v>
      </c>
      <c r="C106" s="19" t="s">
        <v>219</v>
      </c>
      <c r="D106" s="21">
        <v>13.7</v>
      </c>
      <c r="E106" s="20" t="str">
        <f t="shared" si="5"/>
        <v>300</v>
      </c>
      <c r="F106" s="21">
        <v>10</v>
      </c>
      <c r="G106" s="21"/>
      <c r="H106" s="21"/>
      <c r="I106" s="20">
        <f t="shared" si="4"/>
        <v>3000</v>
      </c>
    </row>
    <row r="107" spans="1:9" x14ac:dyDescent="0.15">
      <c r="A107" s="6">
        <v>105</v>
      </c>
      <c r="B107" s="21" t="s">
        <v>220</v>
      </c>
      <c r="C107" s="19" t="s">
        <v>221</v>
      </c>
      <c r="D107" s="21">
        <v>27.5</v>
      </c>
      <c r="E107" s="20" t="str">
        <f t="shared" si="5"/>
        <v>600</v>
      </c>
      <c r="F107" s="21">
        <v>10</v>
      </c>
      <c r="G107" s="21" t="s">
        <v>247</v>
      </c>
      <c r="H107" s="21">
        <v>3000</v>
      </c>
      <c r="I107" s="20">
        <v>9000</v>
      </c>
    </row>
    <row r="108" spans="1:9" x14ac:dyDescent="0.15">
      <c r="A108" s="6">
        <v>106</v>
      </c>
      <c r="B108" s="21" t="s">
        <v>222</v>
      </c>
      <c r="C108" s="19" t="s">
        <v>223</v>
      </c>
      <c r="D108" s="21">
        <v>16.5</v>
      </c>
      <c r="E108" s="20" t="str">
        <f t="shared" si="5"/>
        <v>400</v>
      </c>
      <c r="F108" s="21">
        <v>10</v>
      </c>
      <c r="G108" s="21"/>
      <c r="H108" s="21"/>
      <c r="I108" s="20">
        <f t="shared" si="4"/>
        <v>4000</v>
      </c>
    </row>
    <row r="109" spans="1:9" x14ac:dyDescent="0.15">
      <c r="A109" s="6">
        <v>107</v>
      </c>
      <c r="B109" s="9" t="s">
        <v>224</v>
      </c>
      <c r="C109" s="19" t="s">
        <v>225</v>
      </c>
      <c r="D109" s="21">
        <v>3.2</v>
      </c>
      <c r="E109" s="20" t="str">
        <f t="shared" si="5"/>
        <v>200</v>
      </c>
      <c r="F109" s="21">
        <v>10</v>
      </c>
      <c r="G109" s="21"/>
      <c r="H109" s="21"/>
      <c r="I109" s="20">
        <f t="shared" si="4"/>
        <v>2000</v>
      </c>
    </row>
    <row r="110" spans="1:9" x14ac:dyDescent="0.15">
      <c r="A110" s="6">
        <v>108</v>
      </c>
      <c r="B110" s="21" t="s">
        <v>226</v>
      </c>
      <c r="C110" s="19" t="s">
        <v>227</v>
      </c>
      <c r="D110" s="21">
        <v>8.1</v>
      </c>
      <c r="E110" s="20" t="str">
        <f t="shared" si="5"/>
        <v>200</v>
      </c>
      <c r="F110" s="21">
        <v>10</v>
      </c>
      <c r="G110" s="21"/>
      <c r="H110" s="21"/>
      <c r="I110" s="20">
        <f t="shared" si="4"/>
        <v>2000</v>
      </c>
    </row>
    <row r="111" spans="1:9" x14ac:dyDescent="0.15">
      <c r="A111" s="6">
        <v>109</v>
      </c>
      <c r="B111" s="21" t="s">
        <v>210</v>
      </c>
      <c r="C111" s="19" t="s">
        <v>228</v>
      </c>
      <c r="D111" s="21">
        <v>10.1</v>
      </c>
      <c r="E111" s="20" t="str">
        <f t="shared" si="5"/>
        <v>300</v>
      </c>
      <c r="F111" s="21">
        <v>5</v>
      </c>
      <c r="G111" s="21"/>
      <c r="H111" s="21"/>
      <c r="I111" s="20">
        <f t="shared" si="4"/>
        <v>1500</v>
      </c>
    </row>
    <row r="112" spans="1:9" x14ac:dyDescent="0.15">
      <c r="A112" s="6">
        <v>110</v>
      </c>
      <c r="B112" s="25" t="s">
        <v>229</v>
      </c>
      <c r="C112" s="19" t="s">
        <v>230</v>
      </c>
      <c r="D112" s="21">
        <v>13</v>
      </c>
      <c r="E112" s="20" t="str">
        <f t="shared" si="5"/>
        <v>300</v>
      </c>
      <c r="F112" s="21">
        <v>10</v>
      </c>
      <c r="G112" s="21" t="s">
        <v>247</v>
      </c>
      <c r="H112" s="21">
        <v>3000</v>
      </c>
      <c r="I112" s="20">
        <v>6000</v>
      </c>
    </row>
    <row r="113" spans="1:9" x14ac:dyDescent="0.15">
      <c r="A113" s="6">
        <v>111</v>
      </c>
      <c r="B113" s="21" t="s">
        <v>231</v>
      </c>
      <c r="C113" s="21" t="s">
        <v>232</v>
      </c>
      <c r="D113" s="21">
        <v>11.1</v>
      </c>
      <c r="E113" s="20" t="str">
        <f t="shared" si="5"/>
        <v>300</v>
      </c>
      <c r="F113" s="21">
        <v>10</v>
      </c>
      <c r="G113" s="21"/>
      <c r="H113" s="21"/>
      <c r="I113" s="20">
        <f t="shared" si="4"/>
        <v>3000</v>
      </c>
    </row>
    <row r="114" spans="1:9" x14ac:dyDescent="0.15">
      <c r="A114" s="6">
        <v>112</v>
      </c>
      <c r="B114" s="21" t="s">
        <v>233</v>
      </c>
      <c r="C114" s="21" t="s">
        <v>234</v>
      </c>
      <c r="D114" s="21">
        <v>1.5</v>
      </c>
      <c r="E114" s="20" t="str">
        <f t="shared" si="5"/>
        <v>200</v>
      </c>
      <c r="F114" s="9">
        <v>10</v>
      </c>
      <c r="G114" s="21"/>
      <c r="H114" s="21"/>
      <c r="I114" s="20">
        <f t="shared" si="4"/>
        <v>2000</v>
      </c>
    </row>
    <row r="115" spans="1:9" x14ac:dyDescent="0.15">
      <c r="A115" s="6">
        <v>113</v>
      </c>
      <c r="B115" s="21" t="s">
        <v>235</v>
      </c>
      <c r="C115" s="21" t="s">
        <v>236</v>
      </c>
      <c r="D115" s="21">
        <v>7.5</v>
      </c>
      <c r="E115" s="20" t="str">
        <f t="shared" si="5"/>
        <v>200</v>
      </c>
      <c r="F115" s="21">
        <v>5</v>
      </c>
      <c r="G115" s="21"/>
      <c r="H115" s="21"/>
      <c r="I115" s="20">
        <f t="shared" si="4"/>
        <v>1000</v>
      </c>
    </row>
    <row r="116" spans="1:9" x14ac:dyDescent="0.15">
      <c r="A116" s="6">
        <v>114</v>
      </c>
      <c r="B116" s="21" t="s">
        <v>237</v>
      </c>
      <c r="C116" s="19" t="s">
        <v>238</v>
      </c>
      <c r="D116" s="21">
        <v>10.8</v>
      </c>
      <c r="E116" s="20" t="str">
        <f t="shared" si="5"/>
        <v>300</v>
      </c>
      <c r="F116" s="21">
        <v>10</v>
      </c>
      <c r="G116" s="21"/>
      <c r="H116" s="21"/>
      <c r="I116" s="20">
        <f t="shared" si="4"/>
        <v>3000</v>
      </c>
    </row>
    <row r="117" spans="1:9" ht="28.5" x14ac:dyDescent="0.15">
      <c r="A117" s="6">
        <v>115</v>
      </c>
      <c r="B117" s="25" t="s">
        <v>239</v>
      </c>
      <c r="C117" s="19" t="s">
        <v>240</v>
      </c>
      <c r="D117" s="21">
        <v>1</v>
      </c>
      <c r="E117" s="20" t="str">
        <f t="shared" si="5"/>
        <v>200</v>
      </c>
      <c r="F117" s="21">
        <v>10</v>
      </c>
      <c r="G117" s="21"/>
      <c r="H117" s="21"/>
      <c r="I117" s="20">
        <f t="shared" si="4"/>
        <v>2000</v>
      </c>
    </row>
    <row r="118" spans="1:9" x14ac:dyDescent="0.15">
      <c r="A118" s="6">
        <v>116</v>
      </c>
      <c r="B118" s="26" t="s">
        <v>241</v>
      </c>
      <c r="C118" s="21" t="s">
        <v>242</v>
      </c>
      <c r="D118" s="21">
        <v>11.5</v>
      </c>
      <c r="E118" s="20" t="str">
        <f t="shared" si="5"/>
        <v>300</v>
      </c>
      <c r="F118" s="21">
        <v>10</v>
      </c>
      <c r="G118" s="21" t="s">
        <v>247</v>
      </c>
      <c r="H118" s="21">
        <v>3000</v>
      </c>
      <c r="I118" s="20">
        <v>6000</v>
      </c>
    </row>
    <row r="119" spans="1:9" ht="20.25" customHeight="1" x14ac:dyDescent="0.15">
      <c r="A119" s="29"/>
      <c r="B119" s="30" t="s">
        <v>173</v>
      </c>
      <c r="C119" s="30"/>
      <c r="D119" s="31"/>
      <c r="E119" s="32"/>
      <c r="F119" s="31"/>
      <c r="G119" s="31"/>
      <c r="H119" s="31"/>
      <c r="I119" s="32">
        <f>SUM(I3:I118)</f>
        <v>341900</v>
      </c>
    </row>
    <row r="120" spans="1:9" ht="30.75" customHeight="1" x14ac:dyDescent="0.15">
      <c r="A120" s="27"/>
      <c r="B120" s="27"/>
      <c r="C120" s="27"/>
      <c r="D120" s="27"/>
      <c r="E120" s="27"/>
      <c r="F120" s="37" t="s">
        <v>251</v>
      </c>
      <c r="G120" s="38"/>
      <c r="H120" s="38"/>
      <c r="I120" s="38"/>
    </row>
    <row r="121" spans="1:9" ht="51" customHeight="1" x14ac:dyDescent="0.15">
      <c r="A121" s="34" t="s">
        <v>171</v>
      </c>
      <c r="B121" s="35"/>
      <c r="C121" s="35"/>
      <c r="D121" s="27"/>
      <c r="E121" s="27"/>
      <c r="F121" s="39"/>
      <c r="G121" s="39"/>
      <c r="H121" s="39"/>
      <c r="I121" s="35"/>
    </row>
    <row r="122" spans="1:9" ht="49.5" customHeight="1" x14ac:dyDescent="0.15">
      <c r="A122" s="34" t="s">
        <v>172</v>
      </c>
      <c r="B122" s="35"/>
      <c r="C122" s="35"/>
      <c r="D122" s="28"/>
      <c r="E122" s="28"/>
      <c r="F122" s="34" t="s">
        <v>250</v>
      </c>
      <c r="G122" s="35"/>
      <c r="H122" s="35"/>
      <c r="I122" s="28"/>
    </row>
    <row r="123" spans="1:9" ht="30.75" customHeight="1" x14ac:dyDescent="0.15">
      <c r="A123" s="34"/>
      <c r="B123" s="35"/>
      <c r="C123" s="35"/>
      <c r="D123" s="28"/>
      <c r="E123" s="28"/>
      <c r="F123" s="28"/>
      <c r="G123" s="28"/>
      <c r="H123" s="28"/>
      <c r="I123" s="28"/>
    </row>
  </sheetData>
  <sortState ref="B4:G26">
    <sortCondition ref="B4:B26"/>
  </sortState>
  <mergeCells count="7">
    <mergeCell ref="A123:C123"/>
    <mergeCell ref="A1:I1"/>
    <mergeCell ref="F120:I120"/>
    <mergeCell ref="A121:C121"/>
    <mergeCell ref="F121:I121"/>
    <mergeCell ref="A122:C122"/>
    <mergeCell ref="F122:H122"/>
  </mergeCells>
  <phoneticPr fontId="9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2025-06-30T00:33:36Z</cp:lastPrinted>
  <dcterms:created xsi:type="dcterms:W3CDTF">2006-09-14T19:21:00Z</dcterms:created>
  <dcterms:modified xsi:type="dcterms:W3CDTF">2025-06-30T02:43:21Z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BF900BEBB448EA3A0D859A6495DD76BF_43</vt:lpwstr>
  </property>
  <property fmtid="{D5CDD505-2E9C-101B-9397-08002B2CF9AE}" pid="3" name="KSOProductBuildVer">
    <vt:lpwstr>2052-12.1.0.16929</vt:lpwstr>
  </property>
</Properties>
</file>