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270" windowHeight="11760" activeTab="2"/>
  </bookViews>
  <sheets>
    <sheet name="职教高考班" sheetId="1" r:id="rId1"/>
    <sheet name="工程管理学院" sheetId="2" r:id="rId2"/>
    <sheet name="轨道交通学院" sheetId="3" r:id="rId3"/>
    <sheet name="环境艺术学院" sheetId="4" r:id="rId4"/>
    <sheet name="建筑工程学院" sheetId="5" r:id="rId5"/>
    <sheet name="物流工程学院" sheetId="6" r:id="rId6"/>
    <sheet name="汽车工程学院" sheetId="7" r:id="rId7"/>
  </sheets>
  <definedNames>
    <definedName name="_xlnm._FilterDatabase" localSheetId="1" hidden="1">工程管理学院!$C$1:$C$175</definedName>
    <definedName name="_xlnm._FilterDatabase" localSheetId="2" hidden="1">轨道交通学院!$C$1:$C$173</definedName>
    <definedName name="_xlnm._FilterDatabase" localSheetId="3" hidden="1">环境艺术学院!$C$1:$C$414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<sst xmlns="http://schemas.openxmlformats.org/spreadsheetml/2006/main" count="8620" uniqueCount="1521">
  <si>
    <t>职教高考26~27（1）学期教材征订表</t>
  </si>
  <si>
    <t>序号</t>
  </si>
  <si>
    <t>书号(ISBN)</t>
  </si>
  <si>
    <t>教材名称</t>
  </si>
  <si>
    <t>专业</t>
  </si>
  <si>
    <t>课程名称</t>
  </si>
  <si>
    <t>出版社</t>
  </si>
  <si>
    <t>作者</t>
  </si>
  <si>
    <t>年级</t>
  </si>
  <si>
    <t>学生数</t>
  </si>
  <si>
    <t>单价</t>
  </si>
  <si>
    <t>折扣</t>
  </si>
  <si>
    <t>实价</t>
  </si>
  <si>
    <t>班级</t>
  </si>
  <si>
    <t>人数</t>
  </si>
  <si>
    <t>9787040646733</t>
  </si>
  <si>
    <t>数学 基础模块（上册）（第三版）</t>
  </si>
  <si>
    <t>新能源汽车运营与维修</t>
  </si>
  <si>
    <t>数学</t>
  </si>
  <si>
    <t>高等教育出版社</t>
  </si>
  <si>
    <t>高等教育出版社 教材发展研究所 组编</t>
  </si>
  <si>
    <t>26级</t>
  </si>
  <si>
    <t>新能源26301</t>
  </si>
  <si>
    <t>9787040646740</t>
  </si>
  <si>
    <t>数学 基础模块（下册）（第三版）</t>
  </si>
  <si>
    <t>9787214278494</t>
  </si>
  <si>
    <t>职教高考一点通强化训练 数学基础模块 (上)</t>
  </si>
  <si>
    <t>江苏人民出版社</t>
  </si>
  <si>
    <t>沈卫编</t>
  </si>
  <si>
    <t>库外</t>
  </si>
  <si>
    <t>9787214278500</t>
  </si>
  <si>
    <t>职教高考一点通强化训练 基础模块 数学(下)</t>
  </si>
  <si>
    <t>邹凤玲编</t>
  </si>
  <si>
    <t>9787040609141</t>
  </si>
  <si>
    <t>语文 基础模块 下册</t>
  </si>
  <si>
    <t>语文</t>
  </si>
  <si>
    <t>9787040609158</t>
  </si>
  <si>
    <t>语文 基础模块 上册</t>
  </si>
  <si>
    <t>9787214278548</t>
  </si>
  <si>
    <t>职教高考一点通强化训练 语文基础模块 (上）</t>
  </si>
  <si>
    <t>许小燕主编</t>
  </si>
  <si>
    <t>9787214278555</t>
  </si>
  <si>
    <t>职教高考一点通强化训练 语文基础模块 (下）</t>
  </si>
  <si>
    <t>吴玲玲主编</t>
  </si>
  <si>
    <t>9787040648157</t>
  </si>
  <si>
    <t>英语1 基础模块（第三版）</t>
  </si>
  <si>
    <t>英语</t>
  </si>
  <si>
    <t>9787040648096</t>
  </si>
  <si>
    <t>英语2基础模块（第三版）</t>
  </si>
  <si>
    <t>9787214278517</t>
  </si>
  <si>
    <t>职教高考一点通强化训练 基础模块 英语1（2025年8月第2次印刷）</t>
  </si>
  <si>
    <t>宋丽华主编</t>
  </si>
  <si>
    <t>9787214278524</t>
  </si>
  <si>
    <t>职教高考一点通强化训练 基础模块 英语2 （2026年1月第2次印刷）</t>
  </si>
  <si>
    <t>周红琴主编</t>
  </si>
  <si>
    <t>9787574321038</t>
  </si>
  <si>
    <t>信息技术（第一册）（第二版）</t>
  </si>
  <si>
    <t>计算机</t>
  </si>
  <si>
    <t>江苏凤凰教育出版社</t>
  </si>
  <si>
    <t>马成荣、夏英</t>
  </si>
  <si>
    <t>9787040609073</t>
  </si>
  <si>
    <t>思想政治基础模块中国特色社会主义（统编三科）</t>
  </si>
  <si>
    <t>思想道德</t>
  </si>
  <si>
    <t>教育部</t>
  </si>
  <si>
    <t>9787040605808</t>
  </si>
  <si>
    <t>学生学习用书思想政治基础模块中国特色社会主义</t>
  </si>
  <si>
    <t>高等教育出版社教材发展研究所</t>
  </si>
  <si>
    <t>9787040609127</t>
  </si>
  <si>
    <t>历史 基础模块 中国历史（统编三科）</t>
  </si>
  <si>
    <t>历史</t>
  </si>
  <si>
    <t>9787040600773</t>
  </si>
  <si>
    <t>学生学习用书 历史 基础模块 中国历史</t>
  </si>
  <si>
    <t>9787040647945</t>
  </si>
  <si>
    <t>体育与健康（第三版）</t>
  </si>
  <si>
    <t>体育</t>
  </si>
  <si>
    <t>9787574306967</t>
  </si>
  <si>
    <t>汽车文化</t>
  </si>
  <si>
    <t>刘娟娟、韩玲 主编</t>
  </si>
  <si>
    <t>9787040599800</t>
  </si>
  <si>
    <t>汽车机械基础（第3版）</t>
  </si>
  <si>
    <t>汽车机械基础</t>
  </si>
  <si>
    <t>张让莘 主编</t>
  </si>
  <si>
    <t>9787040636116</t>
  </si>
  <si>
    <t>汽车电工电子基础（第2版）</t>
  </si>
  <si>
    <t>汽车电工电子</t>
  </si>
  <si>
    <t>沈忆宁、刘江 主编</t>
  </si>
  <si>
    <t>9787574331037</t>
  </si>
  <si>
    <t>人工智能通识及应用</t>
  </si>
  <si>
    <t>陆岳新</t>
  </si>
  <si>
    <t>90</t>
  </si>
  <si>
    <t>合计</t>
  </si>
  <si>
    <t>艺术设计与制作</t>
  </si>
  <si>
    <t>艺设26301</t>
  </si>
  <si>
    <t>9787559349743</t>
  </si>
  <si>
    <t>最强基本功（石膏几何体）</t>
  </si>
  <si>
    <t>素描</t>
  </si>
  <si>
    <t>黑龙江美术出版社</t>
  </si>
  <si>
    <t>烈公文化主编</t>
  </si>
  <si>
    <t>建筑工程检测</t>
  </si>
  <si>
    <t>建检26301</t>
  </si>
  <si>
    <t>9787574311275</t>
  </si>
  <si>
    <t>工程制图与 CAD 绘图技术</t>
  </si>
  <si>
    <t>重庆大学出版社</t>
  </si>
  <si>
    <t>刘凤、孙娟</t>
  </si>
  <si>
    <t>9787214273031</t>
  </si>
  <si>
    <t>建筑专业·建筑制图与识图</t>
  </si>
  <si>
    <t>朱俊</t>
  </si>
  <si>
    <t>9787574311633</t>
  </si>
  <si>
    <t>建筑工程基础</t>
  </si>
  <si>
    <t>杨杰、蔡娟</t>
  </si>
  <si>
    <t>9787040589191</t>
  </si>
  <si>
    <t>建筑施工技术与机械（第三版）同步训练</t>
  </si>
  <si>
    <t>孙学礼、孙海波</t>
  </si>
  <si>
    <t>电子技术应用技术</t>
  </si>
  <si>
    <t>电子26301</t>
  </si>
  <si>
    <t>9787562474005</t>
  </si>
  <si>
    <t>电子测量技术与仪器（第二版）</t>
  </si>
  <si>
    <t>电子测量</t>
  </si>
  <si>
    <t>谭定轩</t>
  </si>
  <si>
    <t>9787040626360</t>
  </si>
  <si>
    <t>电工技术基础与技能（第4版）</t>
  </si>
  <si>
    <t>电工基础</t>
  </si>
  <si>
    <t>周绍敏</t>
  </si>
  <si>
    <t>9787040629705</t>
  </si>
  <si>
    <t>电工技术基础与技能学习辅导与练习（第4版）</t>
  </si>
  <si>
    <t>9787040598964</t>
  </si>
  <si>
    <t>电子技术基础与技能（第4版）</t>
  </si>
  <si>
    <t>电子线路</t>
  </si>
  <si>
    <t>张金华、王雪娇</t>
  </si>
  <si>
    <t>9787040615241</t>
  </si>
  <si>
    <t>电子技术基础与技能学习指导与同步练习（第4版）</t>
  </si>
  <si>
    <t>书号</t>
  </si>
  <si>
    <t>书名</t>
  </si>
  <si>
    <t xml:space="preserve">9787040609073 </t>
  </si>
  <si>
    <t>思想政治 基础模块 中国特色社会主义（国编）</t>
  </si>
  <si>
    <t>中国特色社会主义</t>
  </si>
  <si>
    <t>造价26401</t>
  </si>
  <si>
    <t xml:space="preserve">9787040605808 </t>
  </si>
  <si>
    <t>学生学习用书 思想政治 基础模块 中国特色社会主义</t>
  </si>
  <si>
    <t>建经26401</t>
  </si>
  <si>
    <t xml:space="preserve">9787040609158 </t>
  </si>
  <si>
    <t>语文 基础模块 上册（国编）</t>
  </si>
  <si>
    <t>9787040649246</t>
  </si>
  <si>
    <t>中职语文同步精析与测评（基础版） 基础模块 上册</t>
  </si>
  <si>
    <t>总主编 王立军、何忠 主编 张艳</t>
  </si>
  <si>
    <t xml:space="preserve">9787574300279 </t>
  </si>
  <si>
    <t>数学（第一册）（院规）</t>
  </si>
  <si>
    <t>江苏凤凰教育出版社、高等教育出版社</t>
  </si>
  <si>
    <t>涂荣豹、李广全</t>
  </si>
  <si>
    <t xml:space="preserve">9787574300163 </t>
  </si>
  <si>
    <t>数学学习指导用书（第一册）（院规）</t>
  </si>
  <si>
    <t xml:space="preserve">9787549999682 </t>
  </si>
  <si>
    <t>英语（第一册）（院规）</t>
  </si>
  <si>
    <t>王守仁</t>
  </si>
  <si>
    <t xml:space="preserve">9787549999675 </t>
  </si>
  <si>
    <t>英语学习指导用书（第一册）（院规）</t>
  </si>
  <si>
    <t>9787574321021</t>
  </si>
  <si>
    <t>信息技术（第一册）（第2版）</t>
  </si>
  <si>
    <t>信息技术</t>
  </si>
  <si>
    <t>刘克勇、赵坚</t>
  </si>
  <si>
    <t xml:space="preserve">9787567247864 </t>
  </si>
  <si>
    <t>体育与健康（院规）</t>
  </si>
  <si>
    <t>体育与健康</t>
  </si>
  <si>
    <t>苏州大学出版社</t>
  </si>
  <si>
    <t>《体育与健康》编写组</t>
  </si>
  <si>
    <t xml:space="preserve">9787040609127 </t>
  </si>
  <si>
    <t>历史 基础模块 中国历史（国编）</t>
  </si>
  <si>
    <t xml:space="preserve">9787040600773 </t>
  </si>
  <si>
    <t xml:space="preserve">9787567247857 </t>
  </si>
  <si>
    <t>物理（通用类）（院规）</t>
  </si>
  <si>
    <t>物理</t>
  </si>
  <si>
    <t>《物理》编写组</t>
  </si>
  <si>
    <t xml:space="preserve">9787567248472 </t>
  </si>
  <si>
    <t>物理学习指导用书（通用类）（院规）</t>
  </si>
  <si>
    <t xml:space="preserve">9787567252325 </t>
  </si>
  <si>
    <t>化学（工程应用类）（院规）</t>
  </si>
  <si>
    <t>化学</t>
  </si>
  <si>
    <t>杨芳、屠珍珍</t>
  </si>
  <si>
    <t xml:space="preserve">9787567252615 </t>
  </si>
  <si>
    <t>化学实验（工程应用类）（院规）</t>
  </si>
  <si>
    <t>屠珍珍、杨芳</t>
  </si>
  <si>
    <t>9787576330564</t>
  </si>
  <si>
    <t>建筑材料与检测（第2版）</t>
  </si>
  <si>
    <t>建筑材料</t>
  </si>
  <si>
    <t>北京理工大学出版社</t>
  </si>
  <si>
    <t>张英、葛辉</t>
  </si>
  <si>
    <t>9787305295935</t>
  </si>
  <si>
    <t>学生成长手册</t>
  </si>
  <si>
    <t>南京大学出版社</t>
  </si>
  <si>
    <t>《学生成长手册》编写组</t>
  </si>
  <si>
    <t xml:space="preserve">9787040609097 </t>
  </si>
  <si>
    <t>思想政治 基础模块 哲学与人生（国编）</t>
  </si>
  <si>
    <t>工程造价</t>
  </si>
  <si>
    <t>哲学与人生</t>
  </si>
  <si>
    <t>25级</t>
  </si>
  <si>
    <t>造价25401</t>
  </si>
  <si>
    <t xml:space="preserve">9787040610543 </t>
  </si>
  <si>
    <t>学生学习用书 思想政治 基础模块 哲学与人生</t>
  </si>
  <si>
    <t>造价25402</t>
  </si>
  <si>
    <t xml:space="preserve">9787040609134 </t>
  </si>
  <si>
    <t>语文 职业模块（国编）</t>
  </si>
  <si>
    <t>9787040649253</t>
  </si>
  <si>
    <t>中职语文同步精析与测评（基础版） 职业模块</t>
  </si>
  <si>
    <t>总主编 王立军、何忠 主编 戴智敏</t>
  </si>
  <si>
    <t xml:space="preserve">9787574308770 </t>
  </si>
  <si>
    <t>数学（第三册）（院规）</t>
  </si>
  <si>
    <t xml:space="preserve">9787574308794 </t>
  </si>
  <si>
    <t>英语（第三册）（院规）</t>
  </si>
  <si>
    <t xml:space="preserve">9787574308800 </t>
  </si>
  <si>
    <t>英语学习指导用书（第三册）（院规）</t>
  </si>
  <si>
    <t>9787574323100</t>
  </si>
  <si>
    <t>信息技术（第二册）（第2版）</t>
  </si>
  <si>
    <t>9787040627374</t>
  </si>
  <si>
    <t>艺术（音乐鉴赏与实践）</t>
  </si>
  <si>
    <t>音乐</t>
  </si>
  <si>
    <t>高洁</t>
  </si>
  <si>
    <t>9787111740896</t>
  </si>
  <si>
    <t>建筑CAD（第2版）</t>
  </si>
  <si>
    <t>建筑CAD</t>
  </si>
  <si>
    <t>机械工业出版社</t>
  </si>
  <si>
    <t>李丽、王威</t>
  </si>
  <si>
    <t>9787302545316</t>
  </si>
  <si>
    <t>绿色建筑与绿色施工</t>
  </si>
  <si>
    <t>绿色建筑施工</t>
  </si>
  <si>
    <t>清华大学出版社</t>
  </si>
  <si>
    <t>田杰芳</t>
  </si>
  <si>
    <t>9787111740438</t>
  </si>
  <si>
    <t>房屋建筑构造</t>
  </si>
  <si>
    <t>房屋建筑学</t>
  </si>
  <si>
    <t>孙玉红</t>
  </si>
  <si>
    <t>9787040599015</t>
  </si>
  <si>
    <t>中国近代史纲要（2023版）</t>
  </si>
  <si>
    <t>中国近现代史纲要</t>
  </si>
  <si>
    <t>本书编写组</t>
  </si>
  <si>
    <t>建设工程管理</t>
  </si>
  <si>
    <t>工管25401</t>
  </si>
  <si>
    <t>9787567241541</t>
  </si>
  <si>
    <t>会计基础（第4版）</t>
  </si>
  <si>
    <t>会计基础</t>
  </si>
  <si>
    <t>郑在柏</t>
  </si>
  <si>
    <t>建筑经济信息化管理</t>
  </si>
  <si>
    <t>建经25401</t>
  </si>
  <si>
    <t xml:space="preserve">9787040599022 </t>
  </si>
  <si>
    <t>思想道德与法治（2023版）（国编）</t>
  </si>
  <si>
    <t>思想道德与法治</t>
  </si>
  <si>
    <t>24级</t>
  </si>
  <si>
    <t>建经24401</t>
  </si>
  <si>
    <t>9787040654592</t>
  </si>
  <si>
    <t>语文 拓展模块 中册 （五年制高职用书）</t>
  </si>
  <si>
    <t>王立军</t>
  </si>
  <si>
    <t>9787040650143</t>
  </si>
  <si>
    <t>语文 拓展模块 中册 学生学习用书（五年制高职用书）</t>
  </si>
  <si>
    <t xml:space="preserve">9787574317666 </t>
  </si>
  <si>
    <t>数学（第五册）（院规）</t>
  </si>
  <si>
    <t xml:space="preserve">9787574318823 </t>
  </si>
  <si>
    <t>英语（第五册）（院规）</t>
  </si>
  <si>
    <t xml:space="preserve">9787574318830 </t>
  </si>
  <si>
    <t>英语学习指导用书（第五册）（院规）</t>
  </si>
  <si>
    <t>9787040611670</t>
  </si>
  <si>
    <t>建筑施工技术（第2版）</t>
  </si>
  <si>
    <t>建筑施工技术</t>
  </si>
  <si>
    <t>吕秀娟、王晓峰</t>
  </si>
  <si>
    <t>9787576309812</t>
  </si>
  <si>
    <t>建设工程法规（第3版）</t>
  </si>
  <si>
    <t>建设与经济法规</t>
  </si>
  <si>
    <t>陈会玲、郭海虹</t>
  </si>
  <si>
    <t>9787563071968</t>
  </si>
  <si>
    <t>建筑信息模型（BIM）应用</t>
  </si>
  <si>
    <t>河海大学出版社</t>
  </si>
  <si>
    <t>严朝成、王丹净、陈培源</t>
  </si>
  <si>
    <t>9787313244031</t>
  </si>
  <si>
    <t>企业会计核算实务</t>
  </si>
  <si>
    <t>施工企业会计</t>
  </si>
  <si>
    <t>上海交通大学出版社</t>
  </si>
  <si>
    <t>李辉</t>
  </si>
  <si>
    <t>9787576310467</t>
  </si>
  <si>
    <t>3ds Max案例教程</t>
  </si>
  <si>
    <t>建筑效果展示-3DS MAX</t>
  </si>
  <si>
    <t>张秀生</t>
  </si>
  <si>
    <t>工管24401</t>
  </si>
  <si>
    <t>建筑工程施工技术</t>
  </si>
  <si>
    <t>建设工程法律法规</t>
  </si>
  <si>
    <t>9787111720812</t>
  </si>
  <si>
    <t>大数据基础应用</t>
  </si>
  <si>
    <t>大数据应用基础</t>
  </si>
  <si>
    <t>胡亦</t>
  </si>
  <si>
    <t>造价24401</t>
  </si>
  <si>
    <t>造价24402</t>
  </si>
  <si>
    <t>造价24403</t>
  </si>
  <si>
    <t>建筑工程施工工艺</t>
  </si>
  <si>
    <t>建设法规</t>
  </si>
  <si>
    <t>9787111734123</t>
  </si>
  <si>
    <t>建设工程定额原理与实务</t>
  </si>
  <si>
    <t>李建峰</t>
  </si>
  <si>
    <t>9787040599039</t>
  </si>
  <si>
    <t>毛泽东思想和中国特色社会主义理论体系概论（2023版）（国编）</t>
  </si>
  <si>
    <t>毛泽东思想与中国特色社会主义</t>
  </si>
  <si>
    <t>23级</t>
  </si>
  <si>
    <t>建经23401</t>
  </si>
  <si>
    <t>9787300271897</t>
  </si>
  <si>
    <t>管理学基础</t>
  </si>
  <si>
    <t>管理学原理</t>
  </si>
  <si>
    <t>中国人民大学出版社</t>
  </si>
  <si>
    <t>吴戈</t>
  </si>
  <si>
    <t>9787567241824</t>
  </si>
  <si>
    <t>概率论与数理统计</t>
  </si>
  <si>
    <t>工程数学</t>
  </si>
  <si>
    <t>吕小俊</t>
  </si>
  <si>
    <t>9787568258067</t>
  </si>
  <si>
    <t>建筑施工组织与管理</t>
  </si>
  <si>
    <t>建筑施工组织</t>
  </si>
  <si>
    <t>嵇德兰</t>
  </si>
  <si>
    <t>9787111682455</t>
  </si>
  <si>
    <t>房地产开发与经营实务（第5版）</t>
  </si>
  <si>
    <t>房地产开发与经营</t>
  </si>
  <si>
    <t>陈林杰</t>
  </si>
  <si>
    <t>9787112286980</t>
  </si>
  <si>
    <t>工程测量实训</t>
  </si>
  <si>
    <t>建筑工程测量</t>
  </si>
  <si>
    <t>中国建筑工业出版社</t>
  </si>
  <si>
    <t>袁建刚、秦滔</t>
  </si>
  <si>
    <t>9787040599008</t>
  </si>
  <si>
    <t>马克思主义基本原理</t>
  </si>
  <si>
    <t>马克思主义基本原理概论</t>
  </si>
  <si>
    <t>工管23401</t>
  </si>
  <si>
    <t>9787576322798</t>
  </si>
  <si>
    <t>建筑施工安全技术与管理（第2版）</t>
  </si>
  <si>
    <t>建设工程施工安全与环境管理</t>
  </si>
  <si>
    <t>刘尊明、霍文婵、朱锋</t>
  </si>
  <si>
    <t>9787112266906</t>
  </si>
  <si>
    <t>建筑工程计量</t>
  </si>
  <si>
    <t>数字造价技术应用</t>
  </si>
  <si>
    <t>何辉、刘霞</t>
  </si>
  <si>
    <t>9787111667681</t>
  </si>
  <si>
    <t>Revit机电综合设计应用</t>
  </si>
  <si>
    <t>Revit机电建模</t>
  </si>
  <si>
    <t>陈红、胡亚夫</t>
  </si>
  <si>
    <t>造价23401</t>
  </si>
  <si>
    <t>工程法规</t>
  </si>
  <si>
    <t>造价23402</t>
  </si>
  <si>
    <t>造价23403</t>
  </si>
  <si>
    <t>9787111738862</t>
  </si>
  <si>
    <t>建筑与装饰工程清单计量与计价（第2版）</t>
  </si>
  <si>
    <t>装饰工程计量与计价</t>
  </si>
  <si>
    <t>任波远、张璐、李卫卫</t>
  </si>
  <si>
    <t>建筑工程安全管理</t>
  </si>
  <si>
    <t>9787313318305</t>
  </si>
  <si>
    <t>建筑工程项目管理</t>
  </si>
  <si>
    <t>建设工程项目管理</t>
  </si>
  <si>
    <t>耿宇博、张羽菲</t>
  </si>
  <si>
    <t>22级</t>
  </si>
  <si>
    <t>工管22401</t>
  </si>
  <si>
    <t>9787111723943</t>
  </si>
  <si>
    <t>建筑工程资料管理</t>
  </si>
  <si>
    <t>王辉、刘启顺</t>
  </si>
  <si>
    <t>9787576339673</t>
  </si>
  <si>
    <t>建设工程造价管理（第3版）</t>
  </si>
  <si>
    <t>工程造价管理</t>
  </si>
  <si>
    <t>赵春红</t>
  </si>
  <si>
    <t>9787111720508</t>
  </si>
  <si>
    <t>BIM施工与管理（微课视频版）</t>
  </si>
  <si>
    <t>BIM施工与管理</t>
  </si>
  <si>
    <t>练志兰、俞海方、孙宜兵</t>
  </si>
  <si>
    <t>9787564824013</t>
  </si>
  <si>
    <t>工程经济学</t>
  </si>
  <si>
    <t>工程经济</t>
  </si>
  <si>
    <t>湖南师范大学出版社</t>
  </si>
  <si>
    <t>徐霞</t>
  </si>
  <si>
    <t>9787305242212</t>
  </si>
  <si>
    <t>五年级高等职业教育就业与创业指导</t>
  </si>
  <si>
    <t>就业创业</t>
  </si>
  <si>
    <t>《五年级高等职业教育就业与创业指导》编写组</t>
  </si>
  <si>
    <t>建经22401</t>
  </si>
  <si>
    <t>资料管理</t>
  </si>
  <si>
    <t>9787111505020</t>
  </si>
  <si>
    <t>安装工程计量与计价</t>
  </si>
  <si>
    <t>建筑安装工程计量与计价</t>
  </si>
  <si>
    <t>张晓东</t>
  </si>
  <si>
    <t>造价22401</t>
  </si>
  <si>
    <t>造价22402</t>
  </si>
  <si>
    <t>9787531090199</t>
  </si>
  <si>
    <t>sketchup从入门到精通</t>
  </si>
  <si>
    <t>建筑效果展示-草图大师</t>
  </si>
  <si>
    <t>河北美术出版社</t>
  </si>
  <si>
    <t>马晓雯</t>
  </si>
  <si>
    <t>造价22403</t>
  </si>
  <si>
    <t>建设工程经济</t>
  </si>
  <si>
    <t>9787040372519</t>
  </si>
  <si>
    <t>应用文写作教程（第二版）</t>
  </si>
  <si>
    <t>论文写作</t>
  </si>
  <si>
    <t>张芹玲</t>
  </si>
  <si>
    <t>9787308246583</t>
  </si>
  <si>
    <t>积极心理学</t>
  </si>
  <si>
    <t>5+2</t>
  </si>
  <si>
    <t>积极心理素养</t>
  </si>
  <si>
    <t>浙江大学出版社</t>
  </si>
  <si>
    <t>李红玉</t>
  </si>
  <si>
    <t>车辆22501</t>
  </si>
  <si>
    <t>9787564392796</t>
  </si>
  <si>
    <t>城市轨道交通车辆电机与电器</t>
  </si>
  <si>
    <t>西南交通大学出版社</t>
  </si>
  <si>
    <t>付娟</t>
  </si>
  <si>
    <t>52.00</t>
  </si>
  <si>
    <t>9787111741435</t>
  </si>
  <si>
    <t>PLC应用技术（第3版）</t>
  </si>
  <si>
    <t>电气控制与PLC</t>
  </si>
  <si>
    <t>周建清</t>
  </si>
  <si>
    <t>49.00</t>
  </si>
  <si>
    <t>9787111697794</t>
  </si>
  <si>
    <t>SolidWorks基础教程（2021版）</t>
  </si>
  <si>
    <t>三维软件绘图</t>
  </si>
  <si>
    <t>方显明、祝国磊、徐翔莺</t>
  </si>
  <si>
    <t>毛泽东思想和中国特色社会主义理论体系概论</t>
  </si>
  <si>
    <t>车辆23501</t>
  </si>
  <si>
    <t>9787114194801</t>
  </si>
  <si>
    <t>城市轨道交通员工职业素养（第3版）</t>
  </si>
  <si>
    <t>城市轨道交通员工职业素养</t>
  </si>
  <si>
    <t>人民交通出版社</t>
  </si>
  <si>
    <t>徐新玉</t>
  </si>
  <si>
    <t>9787567242777</t>
  </si>
  <si>
    <t>线性代数（财经类）</t>
  </si>
  <si>
    <t>线性代数</t>
  </si>
  <si>
    <t>9787111741404</t>
  </si>
  <si>
    <t>液压与气压传动</t>
  </si>
  <si>
    <t>刘建明 孙杰</t>
  </si>
  <si>
    <t>9787549919840</t>
  </si>
  <si>
    <t>单片机应用技术（院规）</t>
  </si>
  <si>
    <t>单片机技术</t>
  </si>
  <si>
    <t>张平</t>
  </si>
  <si>
    <t>154126002040</t>
  </si>
  <si>
    <t>(选择性必修第三册)高中英语</t>
  </si>
  <si>
    <t>译林社</t>
  </si>
  <si>
    <t>9787040599022</t>
  </si>
  <si>
    <t>车辆24501</t>
  </si>
  <si>
    <t>9787313174574</t>
  </si>
  <si>
    <t>高等数学习题集</t>
  </si>
  <si>
    <t>高等数学</t>
  </si>
  <si>
    <t>曹治清</t>
  </si>
  <si>
    <t>9787567244238</t>
  </si>
  <si>
    <t>杨晓华 王丽华</t>
  </si>
  <si>
    <t>9787111755135</t>
  </si>
  <si>
    <t>城市轨道交通电工电子技术</t>
  </si>
  <si>
    <t>电工电子</t>
  </si>
  <si>
    <t>付全立 王素立 朱占峰</t>
  </si>
  <si>
    <t>154126002039</t>
  </si>
  <si>
    <t>(选择性必修第二册)高中英语</t>
  </si>
  <si>
    <t>9787111773085</t>
  </si>
  <si>
    <t>现代文献检索与利用（第4版）</t>
  </si>
  <si>
    <t>文献检索</t>
  </si>
  <si>
    <t>饶宗政</t>
  </si>
  <si>
    <t>车辆25501</t>
  </si>
  <si>
    <t>9787040609097</t>
  </si>
  <si>
    <t>9787040609134</t>
  </si>
  <si>
    <t>9787040610543</t>
  </si>
  <si>
    <t>9787574308770</t>
  </si>
  <si>
    <t>数学（第三册）</t>
  </si>
  <si>
    <t>38.80</t>
  </si>
  <si>
    <t>9787574310209</t>
  </si>
  <si>
    <t>数学同步测试卷（第三册）</t>
  </si>
  <si>
    <t>《数学同步测试卷》编写组</t>
  </si>
  <si>
    <t>14.80</t>
  </si>
  <si>
    <t>154125001566</t>
  </si>
  <si>
    <t>(选择性必修第二册)高中物理</t>
  </si>
  <si>
    <t>人民教育</t>
  </si>
  <si>
    <t>编写组</t>
  </si>
  <si>
    <t>车辆26501</t>
  </si>
  <si>
    <t>9787549986200</t>
  </si>
  <si>
    <t>劳动教育（含劳动教育成长手册）（院规）</t>
  </si>
  <si>
    <t>劳动教育</t>
  </si>
  <si>
    <t>顾建军</t>
  </si>
  <si>
    <t>9787567247864</t>
  </si>
  <si>
    <t>9787574300163</t>
  </si>
  <si>
    <t>9787574300279</t>
  </si>
  <si>
    <t>9787574306929</t>
  </si>
  <si>
    <t>信息技术（第一册）（院规）</t>
  </si>
  <si>
    <t>9787567252325</t>
  </si>
  <si>
    <t>9787567252615</t>
  </si>
  <si>
    <t>154125001563</t>
  </si>
  <si>
    <t>(必修第二册)高中物理</t>
  </si>
  <si>
    <t>154125001535</t>
  </si>
  <si>
    <t>(必修第一册)高中英语</t>
  </si>
  <si>
    <t>154125001536</t>
  </si>
  <si>
    <t>(必修第二册)高中英语</t>
  </si>
  <si>
    <t>154125001562</t>
  </si>
  <si>
    <t>(必修第一册)高中物理</t>
  </si>
  <si>
    <t>154125001578</t>
  </si>
  <si>
    <t>(必修1)高中生物学(分子与细胞)</t>
  </si>
  <si>
    <t>生物</t>
  </si>
  <si>
    <t>9787574307759</t>
  </si>
  <si>
    <t>数学同步测试卷（第一册）（院规）</t>
  </si>
  <si>
    <t>9787574309753</t>
  </si>
  <si>
    <t>语文同步测试卷（第一册）（院规）</t>
  </si>
  <si>
    <t>《语文同步测试卷》编写组</t>
  </si>
  <si>
    <t>9787564363017</t>
  </si>
  <si>
    <t>城市轨道交通车站空调与通风系统</t>
  </si>
  <si>
    <t>城市轨道交通机电技术</t>
  </si>
  <si>
    <t>通风与空调</t>
  </si>
  <si>
    <t>陈舒萍</t>
  </si>
  <si>
    <t>49.80</t>
  </si>
  <si>
    <t>机电22401</t>
  </si>
  <si>
    <t>9787564377649</t>
  </si>
  <si>
    <t>城市轨道交通车站消防与给排水系统运行与维护</t>
  </si>
  <si>
    <t>城市轨道交通消防与排水系统</t>
  </si>
  <si>
    <t>张杨、李助军</t>
  </si>
  <si>
    <t>42.00</t>
  </si>
  <si>
    <t>单片机应用技术</t>
  </si>
  <si>
    <t>单片机原理</t>
  </si>
  <si>
    <t>34.50</t>
  </si>
  <si>
    <t>9787111754060</t>
  </si>
  <si>
    <t>城市轨道交通行车组织（配实训工单）</t>
  </si>
  <si>
    <t>城市轨道交通行车组织</t>
  </si>
  <si>
    <t>刘亚苹、梁立肖</t>
  </si>
  <si>
    <t>43.00</t>
  </si>
  <si>
    <t>9787574310926</t>
  </si>
  <si>
    <t>城市轨道交通车辆电气系统</t>
  </si>
  <si>
    <t>城市轨道交通车辆电气检修</t>
  </si>
  <si>
    <t>董慧妍、姜敏</t>
  </si>
  <si>
    <t>45.80</t>
  </si>
  <si>
    <t>毛泽东思想</t>
  </si>
  <si>
    <t>25.00</t>
  </si>
  <si>
    <t>机电23401</t>
  </si>
  <si>
    <t>9787114188879</t>
  </si>
  <si>
    <t>交通工程学基础（第3版）</t>
  </si>
  <si>
    <t>交通运输学</t>
  </si>
  <si>
    <t>易操、张郃生</t>
  </si>
  <si>
    <t>9787111705550</t>
  </si>
  <si>
    <t>电机与电气控制</t>
  </si>
  <si>
    <t>电气与PLC控制技术</t>
  </si>
  <si>
    <t>李楠、孙建</t>
  </si>
  <si>
    <t>39.80</t>
  </si>
  <si>
    <t>9787313302854</t>
  </si>
  <si>
    <t>城市轨道交通机电设备运用</t>
  </si>
  <si>
    <t>城市轨道交通车站机电设备</t>
  </si>
  <si>
    <t>齐伟、丁尚</t>
  </si>
  <si>
    <t>48.00</t>
  </si>
  <si>
    <t>9787114204364</t>
  </si>
  <si>
    <t>城市轨道交通综合监控系统（第3版）</t>
  </si>
  <si>
    <t>城市轨道交通综合监控系统</t>
  </si>
  <si>
    <t>颜月霞</t>
  </si>
  <si>
    <t>9787114204456</t>
  </si>
  <si>
    <t>城市轨道交通客运服务英语（第4版）</t>
  </si>
  <si>
    <t>轨道交通专业英语</t>
  </si>
  <si>
    <t>赵巍巍</t>
  </si>
  <si>
    <t>45.00</t>
  </si>
  <si>
    <t>9787112254507</t>
  </si>
  <si>
    <t>绿色建筑概论（第2版）</t>
  </si>
  <si>
    <t>绿色环保</t>
  </si>
  <si>
    <t>刘加平、董靓、孙世钧</t>
  </si>
  <si>
    <t>9787549973200</t>
  </si>
  <si>
    <t>文化苏州</t>
  </si>
  <si>
    <t>沈丽萍</t>
  </si>
  <si>
    <t>机电24401</t>
  </si>
  <si>
    <t>18.00</t>
  </si>
  <si>
    <t>语文5</t>
  </si>
  <si>
    <t>25.80</t>
  </si>
  <si>
    <t>24.10</t>
  </si>
  <si>
    <t>9787574318823</t>
  </si>
  <si>
    <t>英语（第五册）</t>
  </si>
  <si>
    <t>英语5</t>
  </si>
  <si>
    <t>34.80</t>
  </si>
  <si>
    <t>9787574318830</t>
  </si>
  <si>
    <t>英语学习指导用书（第五册）</t>
  </si>
  <si>
    <t>33.80</t>
  </si>
  <si>
    <t>9787574317666</t>
  </si>
  <si>
    <t>数学（第五册）</t>
  </si>
  <si>
    <t>数学5</t>
  </si>
  <si>
    <t>9787574310957</t>
  </si>
  <si>
    <t>城市轨道交通车辆构造</t>
  </si>
  <si>
    <t>陈玲、刘燕</t>
  </si>
  <si>
    <t>68.00</t>
  </si>
  <si>
    <t>9787576318685</t>
  </si>
  <si>
    <t>计算机网络技术基础（第2版）</t>
  </si>
  <si>
    <t>计算机网络技术</t>
  </si>
  <si>
    <t>陈高祥</t>
  </si>
  <si>
    <t>10.15</t>
  </si>
  <si>
    <t>机电25401</t>
  </si>
  <si>
    <t>28.70</t>
  </si>
  <si>
    <t>数学3</t>
  </si>
  <si>
    <t>9787574308794</t>
  </si>
  <si>
    <t>英语（第三册）</t>
  </si>
  <si>
    <t>英语3</t>
  </si>
  <si>
    <t>9787574308800</t>
  </si>
  <si>
    <t>英语学习指导用书（第三册）</t>
  </si>
  <si>
    <t>语文3</t>
  </si>
  <si>
    <t>16.45</t>
  </si>
  <si>
    <t>31.50</t>
  </si>
  <si>
    <t>信息2</t>
  </si>
  <si>
    <t>48.80</t>
  </si>
  <si>
    <t>9787568421706</t>
  </si>
  <si>
    <t>机械基础</t>
  </si>
  <si>
    <t>江苏大学出版社</t>
  </si>
  <si>
    <t>杨定成、叶龙、郑强</t>
  </si>
  <si>
    <t>9787111659549</t>
  </si>
  <si>
    <t>城市轨道交通概论（配实训工单）</t>
  </si>
  <si>
    <t>城市轨道交通概论</t>
  </si>
  <si>
    <t>50.00</t>
  </si>
  <si>
    <t>9787111737308</t>
  </si>
  <si>
    <t>城市轨道交通电工电子技术（第2版）</t>
  </si>
  <si>
    <t>芦南美、周珊</t>
  </si>
  <si>
    <t>9787520827201</t>
  </si>
  <si>
    <t>悦读润人生第三册</t>
  </si>
  <si>
    <t>中国商业出版社</t>
  </si>
  <si>
    <t>张文胜</t>
  </si>
  <si>
    <t>9787562957904</t>
  </si>
  <si>
    <t>噪声控制技术</t>
  </si>
  <si>
    <t>城市轨道交通运营管理</t>
  </si>
  <si>
    <t>噪声控制</t>
  </si>
  <si>
    <t>武汉理工大学出版社</t>
  </si>
  <si>
    <t>高红武</t>
  </si>
  <si>
    <t>运营22401</t>
  </si>
  <si>
    <t>9787114189777</t>
  </si>
  <si>
    <t>城市轨道交通客运服务心理学（第3版）</t>
  </si>
  <si>
    <t>旅客心理学</t>
  </si>
  <si>
    <t>徐胜南、邓先丽</t>
  </si>
  <si>
    <t>9787574310933</t>
  </si>
  <si>
    <t>城市轨道交通客运组织</t>
  </si>
  <si>
    <t>客运组织</t>
  </si>
  <si>
    <t>刘燕、陈玲</t>
  </si>
  <si>
    <t>32.80</t>
  </si>
  <si>
    <t>9787122402127</t>
  </si>
  <si>
    <t>职场礼仪训练教程</t>
  </si>
  <si>
    <t>客运服务礼仪</t>
  </si>
  <si>
    <t>化学工业出版社</t>
  </si>
  <si>
    <t>刘江、张华、陈兴廷</t>
  </si>
  <si>
    <t>38.00</t>
  </si>
  <si>
    <t>9787114168727</t>
  </si>
  <si>
    <t>城市轨道交通电动列车驾驶</t>
  </si>
  <si>
    <t>列车驾驶</t>
  </si>
  <si>
    <t>薛宏娇</t>
  </si>
  <si>
    <t>32.00</t>
  </si>
  <si>
    <t>运营23401</t>
  </si>
  <si>
    <t>9787574321595</t>
  </si>
  <si>
    <t>城市轨道交通线路与站场</t>
  </si>
  <si>
    <t>沈玲宏</t>
  </si>
  <si>
    <t>9787121172663</t>
  </si>
  <si>
    <t>城市轨道交通车辆运用</t>
  </si>
  <si>
    <t>车辆运用与管理</t>
  </si>
  <si>
    <t>电子工业出版社</t>
  </si>
  <si>
    <t>李显川</t>
  </si>
  <si>
    <t>29.80</t>
  </si>
  <si>
    <t>9787121485428</t>
  </si>
  <si>
    <t>城市轨道交通车站设备（第2版）</t>
  </si>
  <si>
    <t>城市轨道交通车站设备</t>
  </si>
  <si>
    <t>吴冰</t>
  </si>
  <si>
    <t>9787516719923</t>
  </si>
  <si>
    <t>安全生产法律法规</t>
  </si>
  <si>
    <t>特种设备法律法规</t>
  </si>
  <si>
    <t>中国劳动社会保障出版社</t>
  </si>
  <si>
    <t>唐贵才、孙莉莎</t>
  </si>
  <si>
    <t>30.00</t>
  </si>
  <si>
    <t>9787114202971</t>
  </si>
  <si>
    <t>城市轨道交通运营管理（第3版）</t>
  </si>
  <si>
    <t>郭旭红</t>
  </si>
  <si>
    <t>运营24401</t>
  </si>
  <si>
    <t>9787040604603</t>
  </si>
  <si>
    <t>职业院校创新创业教育项目化教程</t>
  </si>
  <si>
    <t>创新创业</t>
  </si>
  <si>
    <t>尹伟民</t>
  </si>
  <si>
    <t>46.00</t>
  </si>
  <si>
    <t>9787114204357</t>
  </si>
  <si>
    <t>城市轨道交通车辆构造（第3版）</t>
  </si>
  <si>
    <t>车辆构造</t>
  </si>
  <si>
    <t>邱志华</t>
  </si>
  <si>
    <t xml:space="preserve">   </t>
  </si>
  <si>
    <t>建筑室内设计</t>
  </si>
  <si>
    <t>设计26401</t>
  </si>
  <si>
    <t xml:space="preserve">     </t>
  </si>
  <si>
    <t xml:space="preserve">9787040627374 </t>
  </si>
  <si>
    <t>艺术（音乐鉴赏与实践）（院规）</t>
  </si>
  <si>
    <t>9787567247796</t>
  </si>
  <si>
    <t>地理（院规）</t>
  </si>
  <si>
    <t>地理</t>
  </si>
  <si>
    <t xml:space="preserve"> 苏州大学出版社</t>
  </si>
  <si>
    <t>《地理》编写组</t>
  </si>
  <si>
    <t>9787539887371</t>
  </si>
  <si>
    <t>基础素描</t>
  </si>
  <si>
    <t>设计素描</t>
  </si>
  <si>
    <t>安徽美术出版社</t>
  </si>
  <si>
    <t>陈明明</t>
  </si>
  <si>
    <t>环境艺术设计</t>
  </si>
  <si>
    <t>环艺26401</t>
  </si>
  <si>
    <t>环艺26402</t>
  </si>
  <si>
    <t>展示艺术设计</t>
  </si>
  <si>
    <t>展示26401</t>
  </si>
  <si>
    <t>环艺26501</t>
  </si>
  <si>
    <t>设计25401</t>
  </si>
  <si>
    <t>9787313307026</t>
  </si>
  <si>
    <t>色彩静物（第二版）</t>
  </si>
  <si>
    <t>设计色彩1/色彩1</t>
  </si>
  <si>
    <t xml:space="preserve"> 上海交通大学出版社</t>
  </si>
  <si>
    <t>张文军、韩丽丽、孙文莹</t>
  </si>
  <si>
    <t>9787548948162</t>
  </si>
  <si>
    <t>色彩构成</t>
  </si>
  <si>
    <t>造型基础2</t>
  </si>
  <si>
    <t>云南美术出版社</t>
  </si>
  <si>
    <t>贺珊珊</t>
  </si>
  <si>
    <t>9787313164827</t>
  </si>
  <si>
    <t>建筑装饰制图</t>
  </si>
  <si>
    <t>建筑装饰制图与识图/工程制图</t>
  </si>
  <si>
    <t>高红影</t>
  </si>
  <si>
    <t>9787313164803</t>
  </si>
  <si>
    <t>建筑装饰制图习题集</t>
  </si>
  <si>
    <t>9787539881768</t>
  </si>
  <si>
    <t>室内设计原理</t>
  </si>
  <si>
    <t>室内设计初步</t>
  </si>
  <si>
    <t xml:space="preserve"> 宋彦</t>
  </si>
  <si>
    <t>设计25402</t>
  </si>
  <si>
    <t>环艺25401</t>
  </si>
  <si>
    <t>9787563071593</t>
  </si>
  <si>
    <t>AutoCAD室内施工图绘制</t>
  </si>
  <si>
    <t>制图基础与CAD</t>
  </si>
  <si>
    <t>马玉兰</t>
  </si>
  <si>
    <t>9787313321497</t>
  </si>
  <si>
    <t>创意设计应用与实践</t>
  </si>
  <si>
    <t>设计创意</t>
  </si>
  <si>
    <t>吴佳丽</t>
  </si>
  <si>
    <t>9787566123138</t>
  </si>
  <si>
    <t>photoshop快速入门——案例教程</t>
  </si>
  <si>
    <t>数字图形</t>
  </si>
  <si>
    <t>哈尔滨工程大学出版社</t>
  </si>
  <si>
    <t>孟祥三</t>
  </si>
  <si>
    <t>展示25401</t>
  </si>
  <si>
    <t>环艺25501</t>
  </si>
  <si>
    <t>设计24401</t>
  </si>
  <si>
    <t>9787539887388</t>
  </si>
  <si>
    <t>室内手绘效果图表现技法</t>
  </si>
  <si>
    <t>手绘效果图表现</t>
  </si>
  <si>
    <t>刘晶</t>
  </si>
  <si>
    <t>9787313305961</t>
  </si>
  <si>
    <t>3ds Max &amp; V-ray室内外空间表现【第二版  微课版】</t>
  </si>
  <si>
    <t>计算机效果图设计与制作/计算机辅助设计（3dsmax）</t>
  </si>
  <si>
    <t>张金威</t>
  </si>
  <si>
    <t>Sketchup草图大师</t>
  </si>
  <si>
    <t>9787568279697</t>
  </si>
  <si>
    <t>建筑装饰工程概预算</t>
  </si>
  <si>
    <t>侯小霞</t>
  </si>
  <si>
    <t>设计24402</t>
  </si>
  <si>
    <t>环艺24401</t>
  </si>
  <si>
    <t>9787576327014</t>
  </si>
  <si>
    <t xml:space="preserve"> 室内装饰装修施工图设计</t>
  </si>
  <si>
    <t>室内设计实务（1）</t>
  </si>
  <si>
    <t xml:space="preserve"> 北京理工大学出版社</t>
  </si>
  <si>
    <t>覃斌</t>
  </si>
  <si>
    <t>9787566123107</t>
  </si>
  <si>
    <t>居住空间设计</t>
  </si>
  <si>
    <t>住宅空间设计与实训</t>
  </si>
  <si>
    <t>陈炎毅</t>
  </si>
  <si>
    <t>展示24401</t>
  </si>
  <si>
    <t>环艺24501</t>
  </si>
  <si>
    <t>9787563097340</t>
  </si>
  <si>
    <t>装饰材料与施工工艺</t>
  </si>
  <si>
    <t>环境设计材料与施工工艺</t>
  </si>
  <si>
    <t>王启蕴</t>
  </si>
  <si>
    <t>9787112254644</t>
  </si>
  <si>
    <t>建筑美学</t>
  </si>
  <si>
    <t>设计美学</t>
  </si>
  <si>
    <t xml:space="preserve"> 曾坚、蔡良娃</t>
  </si>
  <si>
    <t>2023年版马克思主义基本原理</t>
  </si>
  <si>
    <t>设计23401</t>
  </si>
  <si>
    <t xml:space="preserve">9787040599039 </t>
  </si>
  <si>
    <t>9787574312074</t>
  </si>
  <si>
    <t>高职心理健康</t>
  </si>
  <si>
    <t>心理健康与职业生涯2</t>
  </si>
  <si>
    <t>郭偌伶</t>
  </si>
  <si>
    <t>9787313323385</t>
  </si>
  <si>
    <t>基础摄影</t>
  </si>
  <si>
    <t>摄影摄像初步/摄影摄像基础/数字摄影与摄像</t>
  </si>
  <si>
    <t>马　俊</t>
  </si>
  <si>
    <t>9787566124005</t>
  </si>
  <si>
    <t>商业空间设计</t>
  </si>
  <si>
    <t>公共空间设计实务（1）</t>
  </si>
  <si>
    <t>康立志</t>
  </si>
  <si>
    <t>9787568908351</t>
  </si>
  <si>
    <t>中外园林史</t>
  </si>
  <si>
    <t>江南古典园林数字化复原与更新</t>
  </si>
  <si>
    <t>林墨飞</t>
  </si>
  <si>
    <t>9787566123121</t>
  </si>
  <si>
    <t>室内软装设计</t>
  </si>
  <si>
    <t>别墅空间设计与实训/别墅庭院空间设计</t>
  </si>
  <si>
    <t>薛慧聪</t>
  </si>
  <si>
    <t>设计23402</t>
  </si>
  <si>
    <t>环艺23401</t>
  </si>
  <si>
    <t>9787539877587</t>
  </si>
  <si>
    <t>景观规划设计与实训</t>
  </si>
  <si>
    <t>景观设计实务-1/景观设计实务</t>
  </si>
  <si>
    <t>胡泽华</t>
  </si>
  <si>
    <t>展示23401</t>
  </si>
  <si>
    <t>9787539871349</t>
  </si>
  <si>
    <t>商业空间展示设计</t>
  </si>
  <si>
    <t>徐侃、阮涛</t>
  </si>
  <si>
    <t>环艺23501</t>
  </si>
  <si>
    <t>9787040675771</t>
  </si>
  <si>
    <t>职业发展与就业指导</t>
  </si>
  <si>
    <t>9787548949381</t>
  </si>
  <si>
    <t>室内外手绘效果图表现与快题设计</t>
  </si>
  <si>
    <t>快题设计</t>
  </si>
  <si>
    <t xml:space="preserve"> 云南美术出版社</t>
  </si>
  <si>
    <t>刘鹏</t>
  </si>
  <si>
    <t>9787539885841</t>
  </si>
  <si>
    <t>酒店空间设计</t>
  </si>
  <si>
    <t>公共空间设计实务-3</t>
  </si>
  <si>
    <t xml:space="preserve"> 杨春芳</t>
  </si>
  <si>
    <t>设计22401</t>
  </si>
  <si>
    <t>9787570454150</t>
  </si>
  <si>
    <t>展陈设计</t>
  </si>
  <si>
    <t>现代展馆设计与实训</t>
  </si>
  <si>
    <t>北京教育出版社</t>
  </si>
  <si>
    <t>孙丹</t>
  </si>
  <si>
    <t>9787539877549</t>
  </si>
  <si>
    <t>公共空间设计</t>
  </si>
  <si>
    <t>民宿空间设计与实训</t>
  </si>
  <si>
    <t>胡国梁</t>
  </si>
  <si>
    <t>9787566120403</t>
  </si>
  <si>
    <t>餐饮空间设计与实训</t>
  </si>
  <si>
    <t xml:space="preserve"> 哈尔滨工程大学出版社</t>
  </si>
  <si>
    <t>白鹏</t>
  </si>
  <si>
    <t>设计22402</t>
  </si>
  <si>
    <t>餐饮空间设计</t>
  </si>
  <si>
    <t>环艺22401</t>
  </si>
  <si>
    <t>9787531088547</t>
  </si>
  <si>
    <t>景观设计</t>
  </si>
  <si>
    <t>景观设计实务-3</t>
  </si>
  <si>
    <t>9787313315496</t>
  </si>
  <si>
    <t>乡村景观规划设计</t>
  </si>
  <si>
    <t>乡村振兴专题空间设计</t>
  </si>
  <si>
    <t>展示22401</t>
  </si>
  <si>
    <t>环艺22501</t>
  </si>
  <si>
    <t>9787566119841</t>
  </si>
  <si>
    <t>环境设计施工组织与管理</t>
  </si>
  <si>
    <t>王健</t>
  </si>
  <si>
    <t>创新创业教育</t>
  </si>
  <si>
    <t>9787531078364</t>
  </si>
  <si>
    <t>设计思维与表达</t>
  </si>
  <si>
    <t>环境设计专题竞赛项目设计与实训</t>
  </si>
  <si>
    <t>张建淳</t>
  </si>
  <si>
    <t>9787313317742</t>
  </si>
  <si>
    <t>智能家居技术与应用</t>
  </si>
  <si>
    <t>智能家居设计与实训</t>
  </si>
  <si>
    <t>尚伟红</t>
  </si>
  <si>
    <t>9787521343083</t>
  </si>
  <si>
    <t>第四版  新视野大学英语第一册（读写教程学生用书）</t>
  </si>
  <si>
    <t>外语教学与研究出版社出版</t>
  </si>
  <si>
    <t>郑树棠</t>
  </si>
  <si>
    <t>9787521344653</t>
  </si>
  <si>
    <t xml:space="preserve">第四版  新视野大学英语第一册《综合训练 1》 </t>
  </si>
  <si>
    <t xml:space="preserve">  </t>
  </si>
  <si>
    <t>1</t>
  </si>
  <si>
    <t>9787576347746</t>
  </si>
  <si>
    <t>建筑工程技术</t>
  </si>
  <si>
    <t>刘洋、贾云岭、石彤</t>
  </si>
  <si>
    <t>94</t>
  </si>
  <si>
    <t>建筑22401</t>
  </si>
  <si>
    <t>2</t>
  </si>
  <si>
    <t>9787305240607</t>
  </si>
  <si>
    <t>钢结构与施工（第3版）</t>
  </si>
  <si>
    <t>钢结构施工</t>
  </si>
  <si>
    <t>束必清</t>
  </si>
  <si>
    <t>建筑22402</t>
  </si>
  <si>
    <t>3</t>
  </si>
  <si>
    <t>9787112302611</t>
  </si>
  <si>
    <t>建筑工程管理与实务</t>
  </si>
  <si>
    <t>全国二建建造师执业资格考试用书编写委员会</t>
  </si>
  <si>
    <t>建筑22403</t>
  </si>
  <si>
    <t>4</t>
  </si>
  <si>
    <t>9787568249638</t>
  </si>
  <si>
    <t>建筑工程招投标与合同管理</t>
  </si>
  <si>
    <t>工程招投标与合同管理</t>
  </si>
  <si>
    <t>宋怡</t>
  </si>
  <si>
    <t>5</t>
  </si>
  <si>
    <t>9787122369666</t>
  </si>
  <si>
    <t>道路工程施工技术</t>
  </si>
  <si>
    <t>市政道路工程施工</t>
  </si>
  <si>
    <t>徐秀维</t>
  </si>
  <si>
    <t>6</t>
  </si>
  <si>
    <t>9787568282185</t>
  </si>
  <si>
    <t>土建类专业毕业设计指导教程</t>
  </si>
  <si>
    <t>毕业设计</t>
  </si>
  <si>
    <t>姚荣</t>
  </si>
  <si>
    <t>7</t>
  </si>
  <si>
    <t>9787307238107</t>
  </si>
  <si>
    <t>海绵城市概论</t>
  </si>
  <si>
    <t>海绵城市</t>
  </si>
  <si>
    <t>武汉大学出版社</t>
  </si>
  <si>
    <t>刘娜娜</t>
  </si>
  <si>
    <t>建筑23401</t>
  </si>
  <si>
    <t>9787893866784</t>
  </si>
  <si>
    <t>云计算与大数据技术应用（数字教材）</t>
  </si>
  <si>
    <t>大数据与云计算</t>
  </si>
  <si>
    <t>安俊秀</t>
  </si>
  <si>
    <t>建筑23402</t>
  </si>
  <si>
    <t>9787040618860</t>
  </si>
  <si>
    <t>建筑施工组织（第2版）</t>
  </si>
  <si>
    <t>施工组织与进度控制</t>
  </si>
  <si>
    <t>曹文萍、赵真</t>
  </si>
  <si>
    <t>9787576324631</t>
  </si>
  <si>
    <t>建筑工程质量与安全管理（第2版）</t>
  </si>
  <si>
    <t>工程质量控制与安全管理</t>
  </si>
  <si>
    <t>杨树峰、施秀凤、桂慧龙</t>
  </si>
  <si>
    <t>9787576348200</t>
  </si>
  <si>
    <t>装配式建筑施工</t>
  </si>
  <si>
    <t>装配式混凝土建筑施工技术</t>
  </si>
  <si>
    <t>沈程、徐苗苗</t>
  </si>
  <si>
    <t>9787114194153</t>
  </si>
  <si>
    <t>土力学与地基基础（第2版）</t>
  </si>
  <si>
    <t>土力学与地基基础</t>
  </si>
  <si>
    <t>盛海洋</t>
  </si>
  <si>
    <t>46</t>
  </si>
  <si>
    <t>建筑24401</t>
  </si>
  <si>
    <t>9787574317680</t>
  </si>
  <si>
    <t>数学同步测试卷（第五册）</t>
  </si>
  <si>
    <t>8</t>
  </si>
  <si>
    <t>9</t>
  </si>
  <si>
    <t>9787574320789</t>
  </si>
  <si>
    <t>英语同步测试卷（第五册）</t>
  </si>
  <si>
    <t>《英语同步测试卷》编写组</t>
  </si>
  <si>
    <t>10</t>
  </si>
  <si>
    <t>9787576330045</t>
  </si>
  <si>
    <t>建筑结构</t>
  </si>
  <si>
    <t>力学与结构</t>
  </si>
  <si>
    <t>郑睿、高超</t>
  </si>
  <si>
    <t>11</t>
  </si>
  <si>
    <t>9787576308419</t>
  </si>
  <si>
    <t>建筑工程测量实训（活页式）</t>
  </si>
  <si>
    <t>建筑工程测量（1）</t>
  </si>
  <si>
    <t>杨胜炎</t>
  </si>
  <si>
    <t>12</t>
  </si>
  <si>
    <t>9787121508646</t>
  </si>
  <si>
    <t>程序设计基础（Python语言）</t>
  </si>
  <si>
    <t>Python语言程序设计</t>
  </si>
  <si>
    <t>梁爽</t>
  </si>
  <si>
    <t>13</t>
  </si>
  <si>
    <t>9787576330137</t>
  </si>
  <si>
    <t>建筑节能技术（第2版）</t>
  </si>
  <si>
    <t>建筑节能管理技术</t>
  </si>
  <si>
    <t>扈恩华</t>
  </si>
  <si>
    <t>44</t>
  </si>
  <si>
    <t>建筑25401</t>
  </si>
  <si>
    <t>9787574310247</t>
  </si>
  <si>
    <t>语文同步测试卷（第三册）</t>
  </si>
  <si>
    <t>9787574309210</t>
  </si>
  <si>
    <t>英语同步测试卷（第三册）</t>
  </si>
  <si>
    <t>14</t>
  </si>
  <si>
    <t>9787576301199</t>
  </si>
  <si>
    <t>王毅芳</t>
  </si>
  <si>
    <t>15</t>
  </si>
  <si>
    <t>工程材料与检测</t>
  </si>
  <si>
    <t>16</t>
  </si>
  <si>
    <t>9787305288401</t>
  </si>
  <si>
    <t>人工智能概论（第2版）</t>
  </si>
  <si>
    <t>人工智能导论</t>
  </si>
  <si>
    <t>夏成满</t>
  </si>
  <si>
    <t>17</t>
  </si>
  <si>
    <t>绿色建筑概论</t>
  </si>
  <si>
    <t>建筑26401</t>
  </si>
  <si>
    <t>语文同步测试卷（第一册）</t>
  </si>
  <si>
    <t>9787549999682</t>
  </si>
  <si>
    <t>英语（第一册）</t>
  </si>
  <si>
    <t>9787549999675</t>
  </si>
  <si>
    <t>英语学习指导用书（第一册）</t>
  </si>
  <si>
    <t>数学（第一册）</t>
  </si>
  <si>
    <t>18</t>
  </si>
  <si>
    <t>9787567247857</t>
  </si>
  <si>
    <t>物理（通用类）</t>
  </si>
  <si>
    <t>19</t>
  </si>
  <si>
    <t>9787567248472</t>
  </si>
  <si>
    <t>物理学习指导用书（通用类）</t>
  </si>
  <si>
    <t>20</t>
  </si>
  <si>
    <t>9787112294701</t>
  </si>
  <si>
    <t>智能建造概论</t>
  </si>
  <si>
    <t>智能建造技术导论</t>
  </si>
  <si>
    <t>王伟、汪丛军</t>
  </si>
  <si>
    <t>21</t>
  </si>
  <si>
    <t>9787576317107</t>
  </si>
  <si>
    <t>工程制图与CAD</t>
  </si>
  <si>
    <t>建筑构造与识图</t>
  </si>
  <si>
    <t>张啸</t>
  </si>
  <si>
    <t>市政工程技术</t>
  </si>
  <si>
    <t>建筑工程法规</t>
  </si>
  <si>
    <t>37</t>
  </si>
  <si>
    <t>市政22401班</t>
  </si>
  <si>
    <t>9787040627145</t>
  </si>
  <si>
    <t>建筑工程安全管理（第2版）</t>
  </si>
  <si>
    <t>李静</t>
  </si>
  <si>
    <t>9787568553605</t>
  </si>
  <si>
    <t>大连理工大学出版社</t>
  </si>
  <si>
    <t>钱大行、张巨璟</t>
  </si>
  <si>
    <t>9787114185588</t>
  </si>
  <si>
    <t>隧道及地下工程技术（第2版）</t>
  </si>
  <si>
    <t>地下与隧道工程施工技术</t>
  </si>
  <si>
    <t>王运周</t>
  </si>
  <si>
    <t>9787568280365</t>
  </si>
  <si>
    <t>电工电子技术基础</t>
  </si>
  <si>
    <t>建筑智能化工程技术</t>
  </si>
  <si>
    <t>电工电子基础</t>
  </si>
  <si>
    <t>范次猛</t>
  </si>
  <si>
    <t>市政23401班</t>
  </si>
  <si>
    <t>心理健康与职业生涯（Ⅱ）</t>
  </si>
  <si>
    <t>9787111787921</t>
  </si>
  <si>
    <t>路桥养护技术（第2版）</t>
  </si>
  <si>
    <t>市政设施维修与养护</t>
  </si>
  <si>
    <t>王知乐、朱加军</t>
  </si>
  <si>
    <t>40</t>
  </si>
  <si>
    <t>9787576319507</t>
  </si>
  <si>
    <t>工程地质与土力学</t>
  </si>
  <si>
    <t>赵正信</t>
  </si>
  <si>
    <t>9787114204869</t>
  </si>
  <si>
    <t>桥涵施工技术（第3版）</t>
  </si>
  <si>
    <t>市政桥涵工程施工</t>
  </si>
  <si>
    <t>刘金凤</t>
  </si>
  <si>
    <r>
      <rPr>
        <sz val="11"/>
        <color rgb="FF000000"/>
        <rFont val="宋体"/>
        <charset val="134"/>
      </rPr>
      <t>9787040599022</t>
    </r>
    <r>
      <rPr>
        <sz val="11"/>
        <color indexed="8"/>
        <rFont val="宋体"/>
        <charset val="134"/>
      </rPr>
      <t xml:space="preserve"> </t>
    </r>
  </si>
  <si>
    <t>市政24401班</t>
  </si>
  <si>
    <r>
      <rPr>
        <sz val="11"/>
        <color rgb="FF000000"/>
        <rFont val="宋体"/>
        <charset val="134"/>
      </rPr>
      <t>9787574317666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</si>
  <si>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9787574318823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</si>
  <si>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9787574318830</t>
    </r>
    <r>
      <rPr>
        <sz val="11"/>
        <color indexed="8"/>
        <rFont val="宋体"/>
        <charset val="134"/>
      </rPr>
      <t xml:space="preserve"> </t>
    </r>
  </si>
  <si>
    <t>9787576330250</t>
  </si>
  <si>
    <t>市政管道工程施工技术</t>
  </si>
  <si>
    <t>城市管道与综合管廊施工</t>
  </si>
  <si>
    <t>刘亚双、徐江岑</t>
  </si>
  <si>
    <t>9787111767169</t>
  </si>
  <si>
    <t>建筑设备与识图（第2版）</t>
  </si>
  <si>
    <t>建筑设备与识图</t>
  </si>
  <si>
    <t>王东萍</t>
  </si>
  <si>
    <t>市政工程测量</t>
  </si>
  <si>
    <t>9787112293223</t>
  </si>
  <si>
    <t>市政工程力学与结构</t>
  </si>
  <si>
    <r>
      <rPr>
        <sz val="11"/>
        <color rgb="FF000000"/>
        <rFont val="宋体"/>
        <charset val="134"/>
      </rPr>
      <t>9787040609097</t>
    </r>
    <r>
      <rPr>
        <sz val="11"/>
        <color indexed="8"/>
        <rFont val="宋体"/>
        <charset val="134"/>
      </rPr>
      <t xml:space="preserve"> </t>
    </r>
  </si>
  <si>
    <t>市政25401班</t>
  </si>
  <si>
    <r>
      <rPr>
        <sz val="11"/>
        <color rgb="FF000000"/>
        <rFont val="宋体"/>
        <charset val="134"/>
      </rPr>
      <t>9787040610543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</si>
  <si>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9787040609134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</si>
  <si>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9787574308770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</si>
  <si>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9787574308794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</si>
  <si>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9787574308800</t>
    </r>
    <r>
      <rPr>
        <sz val="11"/>
        <color indexed="8"/>
        <rFont val="宋体"/>
        <charset val="134"/>
      </rPr>
      <t xml:space="preserve"> </t>
    </r>
  </si>
  <si>
    <t>9787576328387</t>
  </si>
  <si>
    <t>道路工程CAD</t>
  </si>
  <si>
    <t>刘莉</t>
  </si>
  <si>
    <t>43</t>
  </si>
  <si>
    <t>9787301277713</t>
  </si>
  <si>
    <t>城乡规划原理与设计</t>
  </si>
  <si>
    <t>城乡规划与设计</t>
  </si>
  <si>
    <t>北京大学出版社</t>
  </si>
  <si>
    <t>谭婧婧、项冉</t>
  </si>
  <si>
    <r>
      <rPr>
        <sz val="11"/>
        <color rgb="FF000000"/>
        <rFont val="宋体"/>
        <charset val="134"/>
      </rPr>
      <t>9787040609073</t>
    </r>
    <r>
      <rPr>
        <sz val="11"/>
        <color indexed="8"/>
        <rFont val="宋体"/>
        <charset val="134"/>
      </rPr>
      <t xml:space="preserve"> </t>
    </r>
  </si>
  <si>
    <t>市政26401班</t>
  </si>
  <si>
    <r>
      <rPr>
        <sz val="11"/>
        <color rgb="FF000000"/>
        <rFont val="宋体"/>
        <charset val="134"/>
      </rPr>
      <t>9787040605808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</si>
  <si>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9787040609158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</si>
  <si>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9787574300279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</si>
  <si>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9787549999682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</si>
  <si>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9787549999675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</si>
  <si>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9787567247864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</si>
  <si>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9787040609127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</si>
  <si>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9787040600773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</si>
  <si>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9787567247857</t>
    </r>
    <r>
      <rPr>
        <sz val="11"/>
        <color indexed="8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</si>
  <si>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9787567248472</t>
    </r>
    <r>
      <rPr>
        <sz val="11"/>
        <color indexed="8"/>
        <rFont val="宋体"/>
        <charset val="134"/>
      </rPr>
      <t xml:space="preserve"> </t>
    </r>
  </si>
  <si>
    <t>云计算与大数据技术应用</t>
  </si>
  <si>
    <t>34</t>
  </si>
  <si>
    <t>69.00</t>
  </si>
  <si>
    <t>智能化22401</t>
  </si>
  <si>
    <t>9787112278688</t>
  </si>
  <si>
    <t>建筑智能化工程造价与施工管理</t>
  </si>
  <si>
    <t>9787568296892</t>
  </si>
  <si>
    <t>物业管理概论（第3版）</t>
  </si>
  <si>
    <t>物业智能化系统维护与管理</t>
  </si>
  <si>
    <t>赵海成、王军华</t>
  </si>
  <si>
    <t>9787111596554</t>
  </si>
  <si>
    <t>电气照明技术及应用</t>
  </si>
  <si>
    <t>建筑供配电与照明技术（2）</t>
  </si>
  <si>
    <t>刘学军</t>
  </si>
  <si>
    <t>59.00</t>
  </si>
  <si>
    <t>9787302543435</t>
  </si>
  <si>
    <t>人工智能安防</t>
  </si>
  <si>
    <t>人工智能技术</t>
  </si>
  <si>
    <t>孙佳华</t>
  </si>
  <si>
    <t>建筑智能化工程造价</t>
  </si>
  <si>
    <t>建筑智能化工程造价与施工管理实训</t>
  </si>
  <si>
    <t>岳井峰</t>
  </si>
  <si>
    <t>417.00</t>
  </si>
  <si>
    <r>
      <rPr>
        <sz val="11"/>
        <color theme="1"/>
        <rFont val="等线"/>
        <charset val="134"/>
        <scheme val="minor"/>
      </rPr>
      <t>4</t>
    </r>
    <r>
      <rPr>
        <sz val="11"/>
        <color indexed="8"/>
        <rFont val="宋体"/>
        <charset val="134"/>
      </rPr>
      <t>5</t>
    </r>
  </si>
  <si>
    <t>智能化23401</t>
  </si>
  <si>
    <t>9787115594266</t>
  </si>
  <si>
    <t>传感器与检测技术（项目式）（微课版）</t>
  </si>
  <si>
    <t>传感器与检测技术</t>
  </si>
  <si>
    <t>人民邮电出版社</t>
  </si>
  <si>
    <t>胡孟谦、张晓娜</t>
  </si>
  <si>
    <t>56.00</t>
  </si>
  <si>
    <t>9787111707646</t>
  </si>
  <si>
    <t>电气控制技术项目教程（第4版）</t>
  </si>
  <si>
    <t>建筑电气控制技术与可编程控制器应用</t>
  </si>
  <si>
    <t>姚锦卫、甄玉杰</t>
  </si>
  <si>
    <r>
      <rPr>
        <sz val="11"/>
        <color theme="1"/>
        <rFont val="等线"/>
        <charset val="134"/>
        <scheme val="minor"/>
      </rPr>
      <t>45</t>
    </r>
  </si>
  <si>
    <t>9787111779803</t>
  </si>
  <si>
    <t>走进物联网（第2版）</t>
  </si>
  <si>
    <t>物联网工程导论</t>
  </si>
  <si>
    <t>张卫民、郑建红</t>
  </si>
  <si>
    <t>9787111739012</t>
  </si>
  <si>
    <t>单片机技术与应用</t>
  </si>
  <si>
    <t>邓婷、范润宇、谭见君</t>
  </si>
  <si>
    <t>9787111771623</t>
  </si>
  <si>
    <t>组态软件及应用项目式教程（第2版）</t>
  </si>
  <si>
    <t>组态软件及应用</t>
  </si>
  <si>
    <t>张桂香</t>
  </si>
  <si>
    <t>317.8</t>
  </si>
  <si>
    <t>51</t>
  </si>
  <si>
    <t>智能化24401</t>
  </si>
  <si>
    <t>9787112287345</t>
  </si>
  <si>
    <t>火灾自动报警系统</t>
  </si>
  <si>
    <t>火灾自动报警及消防联动工程技术</t>
  </si>
  <si>
    <t>崔莉、尹静</t>
  </si>
  <si>
    <t>9787111678717</t>
  </si>
  <si>
    <t>传感器应用技术（第2版）</t>
  </si>
  <si>
    <t>传感器应用技术</t>
  </si>
  <si>
    <t>刘伦富、周未、周志文</t>
  </si>
  <si>
    <t>39.00</t>
  </si>
  <si>
    <t>绿色建筑</t>
  </si>
  <si>
    <t>力控组态软件</t>
  </si>
  <si>
    <t>五年制高等职业教育就业与创业指导（配套手册）</t>
  </si>
  <si>
    <r>
      <rPr>
        <sz val="11"/>
        <color theme="1"/>
        <rFont val="等线"/>
        <charset val="134"/>
        <scheme val="minor"/>
      </rPr>
      <t>5</t>
    </r>
    <r>
      <rPr>
        <sz val="11"/>
        <color indexed="8"/>
        <rFont val="宋体"/>
        <charset val="134"/>
      </rPr>
      <t>8.00</t>
    </r>
  </si>
  <si>
    <r>
      <rPr>
        <sz val="11"/>
        <color theme="1"/>
        <rFont val="等线"/>
        <charset val="134"/>
        <scheme val="minor"/>
      </rPr>
      <t>4</t>
    </r>
    <r>
      <rPr>
        <sz val="11"/>
        <color indexed="8"/>
        <rFont val="宋体"/>
        <charset val="134"/>
      </rPr>
      <t>4</t>
    </r>
  </si>
  <si>
    <t>智能化25401</t>
  </si>
  <si>
    <r>
      <rPr>
        <sz val="11"/>
        <color theme="1"/>
        <rFont val="等线"/>
        <charset val="134"/>
        <scheme val="minor"/>
      </rPr>
      <t>44</t>
    </r>
  </si>
  <si>
    <t>9787576365931</t>
  </si>
  <si>
    <t>BIM建模技术</t>
  </si>
  <si>
    <t>鞠志祥、葛辉、张莉</t>
  </si>
  <si>
    <t>55.00</t>
  </si>
  <si>
    <t>9787111757535</t>
  </si>
  <si>
    <t>网络综合布线系统工程技术实训教程（第5版）</t>
  </si>
  <si>
    <t>综合布线系统工程技术</t>
  </si>
  <si>
    <t>王公儒</t>
  </si>
  <si>
    <t>57.00</t>
  </si>
  <si>
    <t>14.35</t>
  </si>
  <si>
    <t>智能化26401</t>
  </si>
  <si>
    <t>34.30</t>
  </si>
  <si>
    <t>18.55</t>
  </si>
  <si>
    <t>36.80</t>
  </si>
  <si>
    <t>19.98</t>
  </si>
  <si>
    <t>34.20</t>
  </si>
  <si>
    <t>35.00</t>
  </si>
  <si>
    <t>62.00</t>
  </si>
  <si>
    <t>58.00</t>
  </si>
  <si>
    <t>智能建造技术</t>
  </si>
  <si>
    <t>智能建造24401班</t>
  </si>
  <si>
    <t>9787040532128</t>
  </si>
  <si>
    <t>土木工程测量</t>
  </si>
  <si>
    <t>智能测量技术（1）</t>
  </si>
  <si>
    <t>陈正耀</t>
  </si>
  <si>
    <t>智能建造施工技术</t>
  </si>
  <si>
    <t>叶雯</t>
  </si>
  <si>
    <t>智能建造25401班</t>
  </si>
  <si>
    <t>智能建造25402班</t>
  </si>
  <si>
    <t>智能建造26401班</t>
  </si>
  <si>
    <t>化学（工程应用类）</t>
  </si>
  <si>
    <t>大数据技术</t>
  </si>
  <si>
    <t>化学1</t>
  </si>
  <si>
    <t>大数据技术26401</t>
  </si>
  <si>
    <t>化学实验（工程应用类）</t>
  </si>
  <si>
    <t>劳动教育（含劳动教育成长手册）</t>
  </si>
  <si>
    <t>历史1</t>
  </si>
  <si>
    <t>数学1</t>
  </si>
  <si>
    <t>数学学习指导用书（第一册）</t>
  </si>
  <si>
    <t>体育与健康1</t>
  </si>
  <si>
    <t>物理1</t>
  </si>
  <si>
    <t>信息技术1</t>
  </si>
  <si>
    <t>艺术</t>
  </si>
  <si>
    <t>英语1</t>
  </si>
  <si>
    <t>语文1</t>
  </si>
  <si>
    <t>9787313253743</t>
  </si>
  <si>
    <t>国际货运代理实务（第2版）</t>
  </si>
  <si>
    <t>关务与外贸服务</t>
  </si>
  <si>
    <t>国际货运代理实务</t>
  </si>
  <si>
    <t>支晓艳</t>
  </si>
  <si>
    <t>关贸22401</t>
  </si>
  <si>
    <t>9787549953424</t>
  </si>
  <si>
    <t>集装箱运输实务</t>
  </si>
  <si>
    <t>邓云赟</t>
  </si>
  <si>
    <t>关贸22402</t>
  </si>
  <si>
    <t>9787121380297</t>
  </si>
  <si>
    <t>网络信息检索实例分析与操作训练（第3版）</t>
  </si>
  <si>
    <t>商务信息检索</t>
  </si>
  <si>
    <t>宋诚英、时东晓</t>
  </si>
  <si>
    <t>9787567242630</t>
  </si>
  <si>
    <t>现代商务谈判（第2版）</t>
  </si>
  <si>
    <t>现代商务谈判</t>
  </si>
  <si>
    <t>王倩、杨晓敏</t>
  </si>
  <si>
    <t>9787309171150</t>
  </si>
  <si>
    <t>海关信用体系（AEO认证）建设实务</t>
  </si>
  <si>
    <t>AEO认证</t>
  </si>
  <si>
    <t>复旦大学出版社</t>
  </si>
  <si>
    <t>王宛濮</t>
  </si>
  <si>
    <t>关贸23401</t>
  </si>
  <si>
    <t>9787121379000</t>
  </si>
  <si>
    <t>集装箱运输管理与国际多式联运(第2版)</t>
  </si>
  <si>
    <t>国际海运与多式联运实务</t>
  </si>
  <si>
    <t>方照琪等</t>
  </si>
  <si>
    <t>关贸23402</t>
  </si>
  <si>
    <t>9787512131453</t>
  </si>
  <si>
    <t>国际航空物流实务</t>
  </si>
  <si>
    <t>国际空运实务</t>
  </si>
  <si>
    <t xml:space="preserve">北京交通大学出版社 </t>
  </si>
  <si>
    <t>李旭东</t>
  </si>
  <si>
    <t>9787576501896</t>
  </si>
  <si>
    <t>国际经济法概论</t>
  </si>
  <si>
    <t>国际贸易法律法规</t>
  </si>
  <si>
    <t>同济大学出版社</t>
  </si>
  <si>
    <t>师华,主编</t>
  </si>
  <si>
    <t>9787517504320</t>
  </si>
  <si>
    <t>进出口税费核算实务（第五版）</t>
  </si>
  <si>
    <t>进出口税费核算</t>
  </si>
  <si>
    <t>中国海关出版社有限公司</t>
  </si>
  <si>
    <t>黄心纯主编</t>
  </si>
  <si>
    <t>9787313250810</t>
  </si>
  <si>
    <t>物流信息技术与应用</t>
  </si>
  <si>
    <t>物流信息技术应用</t>
  </si>
  <si>
    <t>王紫君、黄艺璇、李源</t>
  </si>
  <si>
    <t>关贸24401</t>
  </si>
  <si>
    <t>9787567248014</t>
  </si>
  <si>
    <t>地理学习指导用书</t>
  </si>
  <si>
    <t>关贸24402</t>
  </si>
  <si>
    <t>9787567255623</t>
  </si>
  <si>
    <t>跨境电子商务</t>
  </si>
  <si>
    <t>周勤、胡媛</t>
  </si>
  <si>
    <t>9787111724049</t>
  </si>
  <si>
    <t>报关实务（第5版）</t>
  </si>
  <si>
    <t>通关基础与实务1</t>
  </si>
  <si>
    <t>罗兴武</t>
  </si>
  <si>
    <t>9787503566233</t>
  </si>
  <si>
    <t>“四史”专题讲座</t>
  </si>
  <si>
    <t>中国共产党党史</t>
  </si>
  <si>
    <t>中共中央党校出版社</t>
  </si>
  <si>
    <t>杨德山、朱一鸣</t>
  </si>
  <si>
    <t>9787567239289</t>
  </si>
  <si>
    <t>进出口业务操作</t>
  </si>
  <si>
    <t>国际贸易实务</t>
  </si>
  <si>
    <t>王晓宁、冯洁</t>
  </si>
  <si>
    <t>关贸25401</t>
  </si>
  <si>
    <t>9787313192950</t>
  </si>
  <si>
    <t>经济法基础认知</t>
  </si>
  <si>
    <t>经济法</t>
  </si>
  <si>
    <t>李敏</t>
  </si>
  <si>
    <t>信息技术3</t>
  </si>
  <si>
    <t>关贸26401</t>
  </si>
  <si>
    <t>9787549982820</t>
  </si>
  <si>
    <t>书法教程</t>
  </si>
  <si>
    <t>书法</t>
  </si>
  <si>
    <t>黄正明</t>
  </si>
  <si>
    <t>跨境电商26401</t>
  </si>
  <si>
    <t>现代物流管理</t>
  </si>
  <si>
    <t>物流22401</t>
  </si>
  <si>
    <t>物流22402</t>
  </si>
  <si>
    <t>9787121336362</t>
  </si>
  <si>
    <t>企业资源计划（ERP）原理及应用（第4版）</t>
  </si>
  <si>
    <t>企业资源计划</t>
  </si>
  <si>
    <t>陈孟建</t>
  </si>
  <si>
    <t>9787111744283</t>
  </si>
  <si>
    <t>物流营销与客户关系</t>
  </si>
  <si>
    <t>张广敬、顾晶晶</t>
  </si>
  <si>
    <t>9787567251823</t>
  </si>
  <si>
    <t>采购与供应管理</t>
  </si>
  <si>
    <t>张龙枝</t>
  </si>
  <si>
    <t>物流23401</t>
  </si>
  <si>
    <t>物流23402</t>
  </si>
  <si>
    <t>9787111777649</t>
  </si>
  <si>
    <t>供应链数字化运营</t>
  </si>
  <si>
    <t>数字化供应链运营</t>
  </si>
  <si>
    <t>滕丽娜、杨礼美、李铁光</t>
  </si>
  <si>
    <t>9787111692379</t>
  </si>
  <si>
    <t>物流系统规划与设计（第4版）</t>
  </si>
  <si>
    <t>物流系统规划与设计</t>
  </si>
  <si>
    <t>李杰</t>
  </si>
  <si>
    <t>9787111778387</t>
  </si>
  <si>
    <t>物流项目运营</t>
  </si>
  <si>
    <t>花永剑 顾典</t>
  </si>
  <si>
    <t>9787300270012</t>
  </si>
  <si>
    <t>当代世界经济与政治（第7版）</t>
  </si>
  <si>
    <t>当代世界政治与经济</t>
  </si>
  <si>
    <t>李景治、林甦</t>
  </si>
  <si>
    <t>物流24401</t>
  </si>
  <si>
    <t>物流24402</t>
  </si>
  <si>
    <t>9787567251717</t>
  </si>
  <si>
    <t>国际贸易基础（第2版）</t>
  </si>
  <si>
    <t>国际贸易基础</t>
  </si>
  <si>
    <t>刘志娟、周勤</t>
  </si>
  <si>
    <t>9787564146726</t>
  </si>
  <si>
    <t>外贸英文函电</t>
  </si>
  <si>
    <t>商务英语函电</t>
  </si>
  <si>
    <t>东南大学出版社</t>
  </si>
  <si>
    <t>郑海涛</t>
  </si>
  <si>
    <t>9787567255968</t>
  </si>
  <si>
    <t>智慧仓配运营</t>
  </si>
  <si>
    <t>任倩、任璐琪</t>
  </si>
  <si>
    <t>9787111752158</t>
  </si>
  <si>
    <t>电子商务基础（第4版）</t>
  </si>
  <si>
    <t>电子商务基础</t>
  </si>
  <si>
    <t>魏亚萍、高歌</t>
  </si>
  <si>
    <t>物流25401</t>
  </si>
  <si>
    <t>9787313299451</t>
  </si>
  <si>
    <t>货物学</t>
  </si>
  <si>
    <t>于斌、张龙枝、李泽华</t>
  </si>
  <si>
    <t>物流25402</t>
  </si>
  <si>
    <t>9787567238459</t>
  </si>
  <si>
    <t>物流设备设施（活页版）</t>
  </si>
  <si>
    <t>物流设备管理与维护</t>
  </si>
  <si>
    <t>张广敬、张龙枝</t>
  </si>
  <si>
    <t>物流26401</t>
  </si>
  <si>
    <t>9787115683984</t>
  </si>
  <si>
    <t>Python程序设计项目化教程（AI助学）（微课版）（第2版）</t>
  </si>
  <si>
    <t>智能物流技术</t>
  </si>
  <si>
    <t>Python程序设计语言</t>
  </si>
  <si>
    <t>张玉叶、王艳娟</t>
  </si>
  <si>
    <t>智能物流23401</t>
  </si>
  <si>
    <t>9787567256026</t>
  </si>
  <si>
    <t>刘伟、姜佳金</t>
  </si>
  <si>
    <t>9787111711766</t>
  </si>
  <si>
    <t>智能物流：系统构成与技术应用</t>
  </si>
  <si>
    <t>智能物流系统构建</t>
  </si>
  <si>
    <t>王斌</t>
  </si>
  <si>
    <t>智能物流24401</t>
  </si>
  <si>
    <t>9787313176837</t>
  </si>
  <si>
    <t>计算机网络技术基础（双色）</t>
  </si>
  <si>
    <t>盛立军</t>
  </si>
  <si>
    <t>智能仓储与配送</t>
  </si>
  <si>
    <t>9787040507096</t>
  </si>
  <si>
    <t>无人机应用概论</t>
  </si>
  <si>
    <t>李发致</t>
  </si>
  <si>
    <t>9787567252653</t>
  </si>
  <si>
    <t>智慧运输运营</t>
  </si>
  <si>
    <t>智能运输</t>
  </si>
  <si>
    <t>冯其河、蒋伟</t>
  </si>
  <si>
    <t>9787040621747</t>
  </si>
  <si>
    <t>电工电子技术与技能（第4版）</t>
  </si>
  <si>
    <t>电工电子技术</t>
  </si>
  <si>
    <t>程周、冯佳</t>
  </si>
  <si>
    <t>智能物流25401</t>
  </si>
  <si>
    <t>9787560658599</t>
  </si>
  <si>
    <t>射频识别（RFID）应用技术</t>
  </si>
  <si>
    <t>射频识别技术与应用</t>
  </si>
  <si>
    <t>西安电子科技大学出版社</t>
  </si>
  <si>
    <t>陈又圣</t>
  </si>
  <si>
    <t>智能物流25402</t>
  </si>
  <si>
    <t>9787111734680</t>
  </si>
  <si>
    <t>物联网技术与应用（第3版）</t>
  </si>
  <si>
    <t>物联网技术应用</t>
  </si>
  <si>
    <t>武奇生、姚博彬、高荣、许唐雯</t>
  </si>
  <si>
    <t>智能物流26401</t>
  </si>
  <si>
    <t>五年制高等职业教育就业与创业指导（配套手册）（院规）</t>
  </si>
  <si>
    <t>汽车检测与维修技术</t>
  </si>
  <si>
    <t>就业与创业？</t>
  </si>
  <si>
    <t>22汽检</t>
  </si>
  <si>
    <t>汽车保险与理赔（院规）</t>
  </si>
  <si>
    <t>汽车保险与理赔</t>
  </si>
  <si>
    <t>北京师范大学出版社</t>
  </si>
  <si>
    <t>郭玉龙</t>
  </si>
  <si>
    <t>技术论文写作</t>
  </si>
  <si>
    <t>杜永红、秦效宏、梁林蒙</t>
  </si>
  <si>
    <t>9787560882192</t>
  </si>
  <si>
    <t>汽车新技术</t>
  </si>
  <si>
    <t>汽车新技术概论</t>
  </si>
  <si>
    <t>袁敏</t>
  </si>
  <si>
    <t>23汽检</t>
  </si>
  <si>
    <t>汽车运行材料（院规）</t>
  </si>
  <si>
    <t>汽车运行材料</t>
  </si>
  <si>
    <t>盛姣</t>
  </si>
  <si>
    <t>汽车专业英语（院规）</t>
  </si>
  <si>
    <t>汽车专业英语</t>
  </si>
  <si>
    <t>宋进桂、徐永亮</t>
  </si>
  <si>
    <t>9787040654844</t>
  </si>
  <si>
    <t>新能源汽车结构原理与检修</t>
  </si>
  <si>
    <t>吴荣辉</t>
  </si>
  <si>
    <t>汽车查勘与定损</t>
  </si>
  <si>
    <t>赵海宾</t>
  </si>
  <si>
    <t>汽车美容与装饰（院规）</t>
  </si>
  <si>
    <t>汽车美容与装饰</t>
  </si>
  <si>
    <t>王振宇</t>
  </si>
  <si>
    <t>24汽检</t>
  </si>
  <si>
    <t>汽车商务礼仪（第2版）</t>
  </si>
  <si>
    <t>商务礼仪</t>
  </si>
  <si>
    <t>韩洁</t>
  </si>
  <si>
    <t>汽车发动机构造与维修（院规）</t>
  </si>
  <si>
    <t>汽车发动机检修</t>
  </si>
  <si>
    <t>朱方新</t>
  </si>
  <si>
    <t>整车维护（院规）</t>
  </si>
  <si>
    <t>汽车使用与维护</t>
  </si>
  <si>
    <t>徐兴振</t>
  </si>
  <si>
    <t>汽车使用性能与检测（院规）</t>
  </si>
  <si>
    <t>汽车使用性能与检测</t>
  </si>
  <si>
    <t>谢永东</t>
  </si>
  <si>
    <t>二手车鉴定及评估</t>
  </si>
  <si>
    <t>二手车鉴定与评估</t>
  </si>
  <si>
    <t>潘秀艳、张红英</t>
  </si>
  <si>
    <t>汽车维修企业管理（院规）</t>
  </si>
  <si>
    <t>汽车智能技术</t>
  </si>
  <si>
    <t>汽车维修企业管理</t>
  </si>
  <si>
    <t>李蒋</t>
  </si>
  <si>
    <t>22汽智</t>
  </si>
  <si>
    <t>汽车故障诊断与排除（院规）</t>
  </si>
  <si>
    <t>汽车故障诊断</t>
  </si>
  <si>
    <t>周乐山、施洪辰</t>
  </si>
  <si>
    <t>23汽智</t>
  </si>
  <si>
    <t>9787111766032</t>
  </si>
  <si>
    <t>机器人操作系统ROS原理及应用</t>
  </si>
  <si>
    <t>智能小车设计与制作（四）</t>
  </si>
  <si>
    <t>余永洪</t>
  </si>
  <si>
    <t>9787040578065</t>
  </si>
  <si>
    <t>电子元器件与电路基础（第2版）</t>
  </si>
  <si>
    <t>汽车智能产品设计与制作</t>
  </si>
  <si>
    <t>崔陵</t>
  </si>
  <si>
    <t>9787560665849</t>
  </si>
  <si>
    <t>人工智能技术应用基础</t>
  </si>
  <si>
    <t>人工智能技术应用</t>
  </si>
  <si>
    <t>刘艳飞、赵清艳</t>
  </si>
  <si>
    <t>新能源汽车技术（第2版）</t>
  </si>
  <si>
    <t>新能源汽车技术</t>
  </si>
  <si>
    <t>关云霞、梁晨</t>
  </si>
  <si>
    <t>SolidWorks基础教程(2021版)</t>
  </si>
  <si>
    <t>计算机三维建模</t>
  </si>
  <si>
    <t>24汽智</t>
  </si>
  <si>
    <t>9787115644121</t>
  </si>
  <si>
    <t>Python 3 基础教程（第3版）（慕课版）</t>
  </si>
  <si>
    <t>智能小车设计与制作（二）</t>
  </si>
  <si>
    <t>刘凡馨、夏帮贵</t>
  </si>
  <si>
    <t>9787111625407</t>
  </si>
  <si>
    <t>汽车车载网络技术详解（第3版）</t>
  </si>
  <si>
    <t>车载网络及总线技术与应用</t>
  </si>
  <si>
    <t>刘春晖、刘光晓</t>
  </si>
  <si>
    <t>电子信息导论</t>
  </si>
  <si>
    <t>付渊</t>
  </si>
  <si>
    <t>整车维护</t>
  </si>
  <si>
    <t>25汽智</t>
  </si>
  <si>
    <t>9787040616217</t>
  </si>
  <si>
    <t>汽车电工电子技术</t>
  </si>
  <si>
    <t>杜德昌</t>
  </si>
  <si>
    <t>9787040603125</t>
  </si>
  <si>
    <t>C语言程序设计（第2版）</t>
  </si>
  <si>
    <t>程序设计基础</t>
  </si>
  <si>
    <t>赵彦</t>
  </si>
  <si>
    <t>9787576306576</t>
  </si>
  <si>
    <t>汽车构造与拆装（第2版）</t>
  </si>
  <si>
    <t>汽车构造</t>
  </si>
  <si>
    <t>黄志勇</t>
  </si>
  <si>
    <t>26汽智</t>
  </si>
  <si>
    <t>汽车文化（院规）</t>
  </si>
  <si>
    <t>黄蓓蕾</t>
  </si>
  <si>
    <t>9787111758778</t>
  </si>
  <si>
    <t>机械制图与计算机绘图（第2版）</t>
  </si>
  <si>
    <t>汽车机械制图</t>
  </si>
  <si>
    <t>赵金凤 郭君 王霄琳</t>
  </si>
  <si>
    <t>9787111757351</t>
  </si>
  <si>
    <t>机械制图与计算机绘图习题集（第2版）</t>
  </si>
  <si>
    <t>陈秋霞 郭君 芦萤萤</t>
  </si>
  <si>
    <t>新能源汽车检测与维修技术</t>
  </si>
  <si>
    <t>22新能源</t>
  </si>
  <si>
    <t>23新能源</t>
  </si>
  <si>
    <t>发动机电控系统原理与维修（第3版）</t>
  </si>
  <si>
    <t>电控发动机检修</t>
  </si>
  <si>
    <t>张海泉、高菊花</t>
  </si>
  <si>
    <t>智能网联汽车概论</t>
  </si>
  <si>
    <t>孙慧芝、张潇月</t>
  </si>
  <si>
    <t>24新能源</t>
  </si>
  <si>
    <t>新能源汽车动力电池及管理系统检修</t>
  </si>
  <si>
    <t>新能源汽车动力蓄电池及管理系统检修</t>
  </si>
  <si>
    <t>魏星</t>
  </si>
  <si>
    <t>新能源汽车驱动电机技术（第2版）</t>
  </si>
  <si>
    <t>新能源汽车驱动电机及控制系统检修</t>
  </si>
  <si>
    <t>何忆斌、侯志华</t>
  </si>
  <si>
    <t>汽车服务接待实用教程</t>
  </si>
  <si>
    <t>汽车服务与接待</t>
  </si>
  <si>
    <t>段钟礼</t>
  </si>
  <si>
    <t>25新能源</t>
  </si>
  <si>
    <t>徐炬</t>
  </si>
  <si>
    <t>汽车结构认识（院规）</t>
  </si>
  <si>
    <t>汽车构造与维修</t>
  </si>
  <si>
    <t>于占明</t>
  </si>
  <si>
    <t>26新能源</t>
  </si>
  <si>
    <t>汽车使用常识（院规）</t>
  </si>
  <si>
    <t>汽车使用常识</t>
  </si>
  <si>
    <t>无人机应用技术</t>
  </si>
  <si>
    <t>25无人机</t>
  </si>
  <si>
    <t>9787040657739</t>
  </si>
  <si>
    <t>电工技术基础</t>
  </si>
  <si>
    <t>尚川川</t>
  </si>
  <si>
    <t>9787114211539</t>
  </si>
  <si>
    <t>无人机导论与飞行法规</t>
  </si>
  <si>
    <t>马涛、范剑伟、权青</t>
  </si>
  <si>
    <t>26无人机</t>
  </si>
  <si>
    <t>机械制图与CAD技术基础</t>
  </si>
  <si>
    <t>无人机概论（第2版）</t>
  </si>
  <si>
    <t>无人机概论</t>
  </si>
  <si>
    <t>于坤林</t>
  </si>
  <si>
    <t>汽车技术服务与营销</t>
  </si>
  <si>
    <t>就业与创业？?</t>
  </si>
  <si>
    <t>22汽技</t>
  </si>
  <si>
    <t>9787568250269</t>
  </si>
  <si>
    <t>汽车客户关系管理（互联网+）</t>
  </si>
  <si>
    <t>客户管理</t>
  </si>
  <si>
    <t>孙蕊</t>
  </si>
  <si>
    <r>
      <rPr>
        <sz val="10"/>
        <rFont val="Times New Roman"/>
        <charset val="134"/>
      </rPr>
      <t>9787549987887</t>
    </r>
    <r>
      <rPr>
        <sz val="10"/>
        <rFont val="Arial"/>
        <charset val="134"/>
      </rPr>
      <t xml:space="preserve">			</t>
    </r>
  </si>
  <si>
    <t>汽车维修业务接待</t>
  </si>
  <si>
    <t>汽车维修服务</t>
  </si>
  <si>
    <t>潘海波、杨家印</t>
  </si>
  <si>
    <t>23汽技</t>
  </si>
  <si>
    <t>卢锦</t>
  </si>
  <si>
    <t>网络直播运营实务</t>
  </si>
  <si>
    <t>汽车网络与新媒体营销</t>
  </si>
  <si>
    <t>张宏宇</t>
  </si>
  <si>
    <t>汽车配件管理与营销（配实训工单）</t>
  </si>
  <si>
    <t>汽车配件管理</t>
  </si>
  <si>
    <t>郭捷</t>
  </si>
  <si>
    <t>汽车保养与服务接待</t>
  </si>
  <si>
    <t>24汽技</t>
  </si>
  <si>
    <t>9787111638506</t>
  </si>
  <si>
    <t>汽车营销策划基础与实务</t>
  </si>
  <si>
    <t>汽车营销策划</t>
  </si>
  <si>
    <t>林凤</t>
  </si>
  <si>
    <t>市场营销（第5版）</t>
  </si>
  <si>
    <t>市场营销</t>
  </si>
  <si>
    <t>张晋光</t>
  </si>
  <si>
    <t>汽车发动机构造与维修</t>
  </si>
  <si>
    <t>25汽技</t>
  </si>
  <si>
    <t>9787111579533</t>
  </si>
  <si>
    <t>汽车营销基础与实务</t>
  </si>
  <si>
    <t>汽车市场营销</t>
  </si>
  <si>
    <t>马海英</t>
  </si>
  <si>
    <t>26汽技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</si>
</sst>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  <numFmt numFmtId="179" formatCode="0.00;[Red]0.00"/>
    <numFmt numFmtId="180" formatCode="0_);[Red]\(0\)"/>
  </numFmts>
  <fonts count="4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indexed="8"/>
      <name val="Calibri"/>
      <charset val="134"/>
    </font>
    <font>
      <b/>
      <sz val="11"/>
      <color indexed="8"/>
      <name val="宋体"/>
      <charset val="134"/>
    </font>
    <font>
      <sz val="10"/>
      <color theme="1"/>
      <name val="等线"/>
      <charset val="134"/>
      <scheme val="minor"/>
    </font>
    <font>
      <sz val="10"/>
      <name val="Times New Roman"/>
      <charset val="134"/>
    </font>
    <font>
      <sz val="10"/>
      <name val="等线"/>
      <charset val="134"/>
      <scheme val="minor"/>
    </font>
    <font>
      <sz val="10"/>
      <color indexed="8"/>
      <name val="Times New Roman"/>
      <charset val="134"/>
    </font>
    <font>
      <sz val="8"/>
      <color rgb="FF333333"/>
      <name val="Source Sans Pro"/>
      <charset val="134"/>
    </font>
    <font>
      <sz val="11"/>
      <color indexed="8"/>
      <name val="Calibri"/>
      <charset val="134"/>
    </font>
    <font>
      <b/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rgb="FF333333"/>
      <name val="Source Sans Pro"/>
      <charset val="134"/>
    </font>
    <font>
      <sz val="11"/>
      <color rgb="FF000000"/>
      <name val="Arial Unicode MS"/>
      <charset val="134"/>
    </font>
    <font>
      <sz val="11"/>
      <color rgb="FFC0000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indexed="8"/>
      <name val="宋体"/>
      <charset val="134"/>
    </font>
    <font>
      <sz val="11"/>
      <color indexed="8"/>
      <name val="等线"/>
      <charset val="134"/>
      <scheme val="minor"/>
    </font>
    <font>
      <sz val="11"/>
      <color theme="1"/>
      <name val="微软雅黑"/>
      <charset val="134"/>
    </font>
    <font>
      <sz val="12"/>
      <color theme="1"/>
      <name val="宋体"/>
      <charset val="134"/>
    </font>
    <font>
      <sz val="12"/>
      <name val="等线"/>
      <charset val="134"/>
      <scheme val="minor"/>
    </font>
    <font>
      <sz val="11"/>
      <color rgb="FF000000"/>
      <name val="Calibri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F4F4F4"/>
      </right>
      <top style="medium">
        <color rgb="FFF4F4F4"/>
      </top>
      <bottom style="medium">
        <color rgb="FFDDDDDD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1" borderId="15" applyNumberFormat="0" applyAlignment="0" applyProtection="0">
      <alignment vertical="center"/>
    </xf>
    <xf numFmtId="0" fontId="36" fillId="12" borderId="16" applyNumberFormat="0" applyAlignment="0" applyProtection="0">
      <alignment vertical="center"/>
    </xf>
    <xf numFmtId="0" fontId="37" fillId="12" borderId="15" applyNumberFormat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5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</cellStyleXfs>
  <cellXfs count="200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0" fillId="2" borderId="0" xfId="0" applyFill="1" applyAlignment="1"/>
    <xf numFmtId="49" fontId="2" fillId="2" borderId="1" xfId="0" applyNumberFormat="1" applyFont="1" applyFill="1" applyBorder="1" applyAlignment="1"/>
    <xf numFmtId="0" fontId="2" fillId="3" borderId="1" xfId="0" applyFont="1" applyFill="1" applyBorder="1" applyAlignment="1"/>
    <xf numFmtId="0" fontId="3" fillId="3" borderId="1" xfId="0" applyFont="1" applyFill="1" applyBorder="1" applyAlignment="1"/>
    <xf numFmtId="0" fontId="4" fillId="0" borderId="2" xfId="0" applyFont="1" applyBorder="1" applyAlignment="1"/>
    <xf numFmtId="176" fontId="5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/>
    <xf numFmtId="49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4" borderId="2" xfId="0" applyFont="1" applyFill="1" applyBorder="1" applyAlignment="1"/>
    <xf numFmtId="49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6" fillId="0" borderId="2" xfId="0" applyFont="1" applyBorder="1" applyAlignment="1"/>
    <xf numFmtId="0" fontId="5" fillId="2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/>
    <xf numFmtId="176" fontId="7" fillId="2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Border="1" applyAlignment="1"/>
    <xf numFmtId="49" fontId="4" fillId="2" borderId="2" xfId="0" applyNumberFormat="1" applyFont="1" applyFill="1" applyBorder="1" applyAlignment="1"/>
    <xf numFmtId="0" fontId="8" fillId="0" borderId="0" xfId="0" applyFont="1" applyAlignment="1"/>
    <xf numFmtId="0" fontId="0" fillId="0" borderId="2" xfId="0" applyBorder="1" applyAlignment="1"/>
    <xf numFmtId="0" fontId="0" fillId="2" borderId="2" xfId="0" applyFill="1" applyBorder="1" applyAlignment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0" fillId="0" borderId="2" xfId="0" applyFont="1" applyBorder="1" applyProtection="1">
      <alignment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49" fontId="0" fillId="0" borderId="2" xfId="0" applyNumberFormat="1" applyFont="1" applyBorder="1" applyProtection="1">
      <alignment vertical="center"/>
      <protection locked="0"/>
    </xf>
    <xf numFmtId="49" fontId="11" fillId="0" borderId="2" xfId="0" applyNumberFormat="1" applyFont="1" applyBorder="1" applyProtection="1">
      <alignment vertical="center"/>
      <protection locked="0"/>
    </xf>
    <xf numFmtId="0" fontId="12" fillId="0" borderId="2" xfId="0" applyFont="1" applyBorder="1" applyProtection="1">
      <alignment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178" fontId="12" fillId="0" borderId="2" xfId="0" applyNumberFormat="1" applyFont="1" applyBorder="1" applyProtection="1">
      <alignment vertical="center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49" fontId="1" fillId="0" borderId="2" xfId="0" applyNumberFormat="1" applyFont="1" applyBorder="1" applyProtection="1">
      <alignment vertical="center"/>
      <protection locked="0"/>
    </xf>
    <xf numFmtId="49" fontId="13" fillId="0" borderId="2" xfId="0" applyNumberFormat="1" applyFont="1" applyBorder="1" applyProtection="1">
      <alignment vertical="center"/>
      <protection locked="0"/>
    </xf>
    <xf numFmtId="0" fontId="13" fillId="0" borderId="2" xfId="0" applyFont="1" applyBorder="1" applyProtection="1">
      <alignment vertical="center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178" fontId="13" fillId="0" borderId="2" xfId="0" applyNumberFormat="1" applyFont="1" applyBorder="1" applyProtection="1">
      <alignment vertical="center"/>
      <protection locked="0"/>
    </xf>
    <xf numFmtId="177" fontId="12" fillId="4" borderId="2" xfId="0" applyNumberFormat="1" applyFont="1" applyFill="1" applyBorder="1" applyProtection="1">
      <alignment vertical="center"/>
      <protection locked="0"/>
    </xf>
    <xf numFmtId="49" fontId="0" fillId="6" borderId="2" xfId="0" applyNumberFormat="1" applyFont="1" applyFill="1" applyBorder="1" applyProtection="1">
      <alignment vertical="center"/>
      <protection locked="0"/>
    </xf>
    <xf numFmtId="0" fontId="12" fillId="6" borderId="2" xfId="0" applyFont="1" applyFill="1" applyBorder="1" applyProtection="1">
      <alignment vertical="center"/>
      <protection locked="0"/>
    </xf>
    <xf numFmtId="0" fontId="12" fillId="6" borderId="2" xfId="0" applyFont="1" applyFill="1" applyBorder="1" applyAlignment="1" applyProtection="1">
      <alignment horizontal="left" vertical="center"/>
      <protection locked="0"/>
    </xf>
    <xf numFmtId="177" fontId="12" fillId="6" borderId="2" xfId="0" applyNumberFormat="1" applyFont="1" applyFill="1" applyBorder="1" applyProtection="1">
      <alignment vertical="center"/>
      <protection locked="0"/>
    </xf>
    <xf numFmtId="179" fontId="12" fillId="0" borderId="2" xfId="0" applyNumberFormat="1" applyFont="1" applyBorder="1" applyProtection="1">
      <alignment vertical="center"/>
      <protection locked="0"/>
    </xf>
    <xf numFmtId="0" fontId="14" fillId="0" borderId="2" xfId="0" applyFont="1" applyBorder="1" applyProtection="1">
      <alignment vertical="center"/>
      <protection locked="0"/>
    </xf>
    <xf numFmtId="177" fontId="12" fillId="0" borderId="2" xfId="0" applyNumberFormat="1" applyFont="1" applyBorder="1" applyProtection="1">
      <alignment vertical="center"/>
      <protection locked="0"/>
    </xf>
    <xf numFmtId="49" fontId="12" fillId="0" borderId="2" xfId="0" applyNumberFormat="1" applyFont="1" applyBorder="1" applyProtection="1">
      <alignment vertical="center"/>
      <protection locked="0"/>
    </xf>
    <xf numFmtId="49" fontId="0" fillId="0" borderId="0" xfId="0" applyNumberFormat="1" applyFont="1" applyProtection="1">
      <alignment vertical="center"/>
      <protection locked="0"/>
    </xf>
    <xf numFmtId="49" fontId="0" fillId="0" borderId="2" xfId="0" applyNumberFormat="1" applyFont="1" applyBorder="1" applyAlignment="1" applyProtection="1">
      <alignment horizontal="left" vertical="center"/>
      <protection locked="0"/>
    </xf>
    <xf numFmtId="0" fontId="11" fillId="0" borderId="2" xfId="0" applyFont="1" applyBorder="1" applyProtection="1">
      <alignment vertical="center"/>
      <protection locked="0"/>
    </xf>
    <xf numFmtId="0" fontId="11" fillId="0" borderId="2" xfId="0" applyFont="1" applyBorder="1" applyAlignment="1" applyProtection="1">
      <protection locked="0"/>
    </xf>
    <xf numFmtId="0" fontId="11" fillId="0" borderId="2" xfId="0" applyFont="1" applyBorder="1" applyAlignment="1" applyProtection="1">
      <alignment horizontal="left"/>
      <protection locked="0"/>
    </xf>
    <xf numFmtId="49" fontId="12" fillId="0" borderId="2" xfId="0" applyNumberFormat="1" applyFont="1" applyBorder="1" applyAlignment="1" applyProtection="1">
      <alignment horizontal="left" vertical="center"/>
      <protection locked="0"/>
    </xf>
    <xf numFmtId="0" fontId="12" fillId="0" borderId="3" xfId="0" applyFont="1" applyBorder="1" applyProtection="1">
      <alignment vertical="center"/>
      <protection locked="0"/>
    </xf>
    <xf numFmtId="0" fontId="12" fillId="0" borderId="4" xfId="0" applyFont="1" applyBorder="1" applyProtection="1">
      <alignment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178" fontId="12" fillId="4" borderId="2" xfId="0" applyNumberFormat="1" applyFont="1" applyFill="1" applyBorder="1" applyProtection="1">
      <alignment vertical="center"/>
      <protection locked="0"/>
    </xf>
    <xf numFmtId="0" fontId="11" fillId="7" borderId="2" xfId="0" applyFont="1" applyFill="1" applyBorder="1" applyProtection="1">
      <alignment vertical="center"/>
      <protection locked="0"/>
    </xf>
    <xf numFmtId="0" fontId="11" fillId="7" borderId="2" xfId="0" applyFont="1" applyFill="1" applyBorder="1" applyAlignment="1" applyProtection="1">
      <alignment horizontal="left" vertical="center"/>
      <protection locked="0"/>
    </xf>
    <xf numFmtId="49" fontId="12" fillId="0" borderId="2" xfId="0" applyNumberFormat="1" applyFont="1" applyBorder="1" applyAlignment="1" applyProtection="1">
      <protection locked="0"/>
    </xf>
    <xf numFmtId="0" fontId="12" fillId="0" borderId="2" xfId="0" applyFont="1" applyBorder="1" applyAlignment="1" applyProtection="1">
      <protection locked="0"/>
    </xf>
    <xf numFmtId="0" fontId="12" fillId="0" borderId="0" xfId="0" applyFont="1" applyProtection="1">
      <alignment vertical="center"/>
      <protection locked="0"/>
    </xf>
    <xf numFmtId="0" fontId="12" fillId="4" borderId="2" xfId="0" applyFont="1" applyFill="1" applyBorder="1" applyProtection="1">
      <alignment vertical="center"/>
      <protection locked="0"/>
    </xf>
    <xf numFmtId="49" fontId="11" fillId="0" borderId="2" xfId="0" applyNumberFormat="1" applyFont="1" applyBorder="1" applyAlignment="1" applyProtection="1"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3" xfId="0" applyFont="1" applyBorder="1" applyProtection="1">
      <alignment vertical="center"/>
      <protection locked="0"/>
    </xf>
    <xf numFmtId="0" fontId="11" fillId="0" borderId="4" xfId="0" applyFont="1" applyBorder="1" applyProtection="1">
      <alignment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5" fillId="0" borderId="0" xfId="0" applyFont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178" fontId="10" fillId="0" borderId="2" xfId="0" applyNumberFormat="1" applyFont="1" applyBorder="1" applyAlignment="1" applyProtection="1">
      <alignment horizontal="left" vertical="center"/>
      <protection locked="0"/>
    </xf>
    <xf numFmtId="178" fontId="10" fillId="0" borderId="2" xfId="0" applyNumberFormat="1" applyFont="1" applyBorder="1" applyProtection="1">
      <alignment vertical="center"/>
      <protection locked="0"/>
    </xf>
    <xf numFmtId="178" fontId="0" fillId="0" borderId="2" xfId="0" applyNumberFormat="1" applyFont="1" applyBorder="1" applyAlignment="1" applyProtection="1">
      <alignment horizontal="left" vertical="center"/>
      <protection locked="0"/>
    </xf>
    <xf numFmtId="179" fontId="0" fillId="0" borderId="2" xfId="0" applyNumberFormat="1" applyFont="1" applyBorder="1" applyProtection="1">
      <alignment vertical="center"/>
      <protection locked="0"/>
    </xf>
    <xf numFmtId="0" fontId="0" fillId="0" borderId="2" xfId="0" applyBorder="1" applyAlignment="1" applyProtection="1">
      <protection locked="0"/>
    </xf>
    <xf numFmtId="49" fontId="0" fillId="0" borderId="3" xfId="0" applyNumberFormat="1" applyFont="1" applyBorder="1" applyProtection="1">
      <alignment vertical="center"/>
      <protection locked="0"/>
    </xf>
    <xf numFmtId="49" fontId="0" fillId="0" borderId="4" xfId="0" applyNumberFormat="1" applyFont="1" applyBorder="1" applyProtection="1">
      <alignment vertical="center"/>
      <protection locked="0"/>
    </xf>
    <xf numFmtId="49" fontId="0" fillId="0" borderId="5" xfId="0" applyNumberFormat="1" applyFont="1" applyBorder="1" applyAlignment="1" applyProtection="1">
      <alignment horizontal="left" vertical="center"/>
      <protection locked="0"/>
    </xf>
    <xf numFmtId="179" fontId="11" fillId="4" borderId="0" xfId="0" applyNumberFormat="1" applyFont="1" applyFill="1" applyProtection="1">
      <alignment vertical="center"/>
      <protection locked="0"/>
    </xf>
    <xf numFmtId="178" fontId="12" fillId="6" borderId="2" xfId="0" applyNumberFormat="1" applyFont="1" applyFill="1" applyBorder="1" applyAlignment="1" applyProtection="1">
      <alignment horizontal="left" vertical="center"/>
      <protection locked="0"/>
    </xf>
    <xf numFmtId="178" fontId="12" fillId="6" borderId="2" xfId="0" applyNumberFormat="1" applyFont="1" applyFill="1" applyBorder="1" applyProtection="1">
      <alignment vertical="center"/>
      <protection locked="0"/>
    </xf>
    <xf numFmtId="178" fontId="0" fillId="0" borderId="2" xfId="0" applyNumberFormat="1" applyFont="1" applyBorder="1" applyProtection="1">
      <alignment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178" fontId="11" fillId="4" borderId="2" xfId="0" applyNumberFormat="1" applyFont="1" applyFill="1" applyBorder="1" applyProtection="1">
      <alignment vertical="center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0" fillId="0" borderId="2" xfId="0" applyFont="1" applyBorder="1" applyProtection="1">
      <alignment vertical="center"/>
      <protection locked="0"/>
    </xf>
    <xf numFmtId="178" fontId="0" fillId="0" borderId="0" xfId="0" applyNumberFormat="1" applyAlignment="1" applyProtection="1">
      <alignment horizontal="left" vertical="center"/>
      <protection locked="0"/>
    </xf>
    <xf numFmtId="178" fontId="0" fillId="0" borderId="0" xfId="0" applyNumberFormat="1" applyProtection="1">
      <alignment vertical="center"/>
      <protection locked="0"/>
    </xf>
    <xf numFmtId="177" fontId="11" fillId="0" borderId="2" xfId="0" applyNumberFormat="1" applyFont="1" applyBorder="1" applyProtection="1">
      <alignment vertical="center"/>
      <protection locked="0"/>
    </xf>
    <xf numFmtId="176" fontId="12" fillId="0" borderId="2" xfId="0" applyNumberFormat="1" applyFont="1" applyBorder="1" applyProtection="1">
      <alignment vertical="center"/>
      <protection locked="0"/>
    </xf>
    <xf numFmtId="177" fontId="11" fillId="4" borderId="2" xfId="0" applyNumberFormat="1" applyFont="1" applyFill="1" applyBorder="1" applyProtection="1">
      <alignment vertical="center"/>
      <protection locked="0"/>
    </xf>
    <xf numFmtId="178" fontId="11" fillId="0" borderId="2" xfId="0" applyNumberFormat="1" applyFont="1" applyBorder="1" applyProtection="1">
      <alignment vertical="center"/>
      <protection locked="0"/>
    </xf>
    <xf numFmtId="0" fontId="16" fillId="0" borderId="6" xfId="0" applyFont="1" applyBorder="1" applyProtection="1">
      <alignment vertical="center"/>
      <protection locked="0"/>
    </xf>
    <xf numFmtId="49" fontId="16" fillId="0" borderId="2" xfId="0" applyNumberFormat="1" applyFont="1" applyBorder="1" applyProtection="1">
      <alignment vertical="center"/>
      <protection locked="0"/>
    </xf>
    <xf numFmtId="0" fontId="0" fillId="4" borderId="0" xfId="0" applyFill="1" applyAlignment="1">
      <alignment horizontal="left"/>
    </xf>
    <xf numFmtId="0" fontId="17" fillId="8" borderId="0" xfId="0" applyFont="1" applyFill="1" applyAlignment="1">
      <alignment horizontal="left"/>
    </xf>
    <xf numFmtId="0" fontId="0" fillId="8" borderId="0" xfId="0" applyFill="1" applyAlignment="1">
      <alignment horizontal="left"/>
    </xf>
    <xf numFmtId="0" fontId="0" fillId="0" borderId="0" xfId="0" applyAlignment="1">
      <alignment horizontal="left"/>
    </xf>
    <xf numFmtId="178" fontId="0" fillId="0" borderId="0" xfId="0" applyNumberFormat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78" fontId="2" fillId="3" borderId="2" xfId="0" applyNumberFormat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49" fontId="13" fillId="0" borderId="2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wrapText="1"/>
    </xf>
    <xf numFmtId="178" fontId="13" fillId="0" borderId="2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/>
    </xf>
    <xf numFmtId="178" fontId="0" fillId="4" borderId="2" xfId="0" applyNumberFormat="1" applyFill="1" applyBorder="1" applyAlignment="1">
      <alignment horizontal="left"/>
    </xf>
    <xf numFmtId="178" fontId="0" fillId="0" borderId="2" xfId="0" applyNumberFormat="1" applyBorder="1" applyAlignment="1">
      <alignment horizontal="left"/>
    </xf>
    <xf numFmtId="0" fontId="18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/>
    </xf>
    <xf numFmtId="0" fontId="0" fillId="4" borderId="2" xfId="0" applyFill="1" applyBorder="1" applyAlignment="1">
      <alignment horizontal="left"/>
    </xf>
    <xf numFmtId="49" fontId="0" fillId="4" borderId="2" xfId="0" applyNumberFormat="1" applyFill="1" applyBorder="1" applyAlignment="1">
      <alignment horizontal="left"/>
    </xf>
    <xf numFmtId="49" fontId="13" fillId="4" borderId="2" xfId="0" applyNumberFormat="1" applyFont="1" applyFill="1" applyBorder="1" applyAlignment="1">
      <alignment horizontal="left" vertical="center" wrapText="1"/>
    </xf>
    <xf numFmtId="180" fontId="13" fillId="4" borderId="2" xfId="0" applyNumberFormat="1" applyFont="1" applyFill="1" applyBorder="1" applyAlignment="1">
      <alignment horizontal="left" vertical="center"/>
    </xf>
    <xf numFmtId="0" fontId="13" fillId="4" borderId="2" xfId="0" applyFont="1" applyFill="1" applyBorder="1" applyAlignment="1">
      <alignment horizontal="left" vertical="center" wrapText="1"/>
    </xf>
    <xf numFmtId="180" fontId="13" fillId="4" borderId="2" xfId="0" applyNumberFormat="1" applyFont="1" applyFill="1" applyBorder="1" applyAlignment="1">
      <alignment horizontal="left" vertical="center" wrapText="1"/>
    </xf>
    <xf numFmtId="178" fontId="13" fillId="4" borderId="2" xfId="0" applyNumberFormat="1" applyFont="1" applyFill="1" applyBorder="1" applyAlignment="1">
      <alignment horizontal="left" vertical="center" wrapText="1"/>
    </xf>
    <xf numFmtId="180" fontId="13" fillId="0" borderId="2" xfId="0" applyNumberFormat="1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180" fontId="13" fillId="0" borderId="2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9" fontId="20" fillId="0" borderId="2" xfId="0" applyNumberFormat="1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17" fillId="8" borderId="2" xfId="0" applyFont="1" applyFill="1" applyBorder="1" applyAlignment="1">
      <alignment horizontal="left"/>
    </xf>
    <xf numFmtId="178" fontId="17" fillId="8" borderId="2" xfId="0" applyNumberFormat="1" applyFont="1" applyFill="1" applyBorder="1" applyAlignment="1">
      <alignment horizontal="left"/>
    </xf>
    <xf numFmtId="178" fontId="19" fillId="0" borderId="2" xfId="0" applyNumberFormat="1" applyFont="1" applyBorder="1" applyAlignment="1">
      <alignment horizontal="left" vertical="center"/>
    </xf>
    <xf numFmtId="0" fontId="0" fillId="8" borderId="2" xfId="0" applyFill="1" applyBorder="1" applyAlignment="1">
      <alignment horizontal="left"/>
    </xf>
    <xf numFmtId="0" fontId="13" fillId="8" borderId="2" xfId="0" applyFont="1" applyFill="1" applyBorder="1" applyAlignment="1">
      <alignment horizontal="left" vertical="center" wrapText="1"/>
    </xf>
    <xf numFmtId="0" fontId="13" fillId="8" borderId="2" xfId="0" applyFont="1" applyFill="1" applyBorder="1" applyAlignment="1">
      <alignment horizontal="left" vertical="center"/>
    </xf>
    <xf numFmtId="0" fontId="19" fillId="8" borderId="2" xfId="0" applyFont="1" applyFill="1" applyBorder="1" applyAlignment="1">
      <alignment horizontal="left" vertical="center"/>
    </xf>
    <xf numFmtId="178" fontId="13" fillId="8" borderId="2" xfId="0" applyNumberFormat="1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177" fontId="13" fillId="0" borderId="2" xfId="0" applyNumberFormat="1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0" fillId="0" borderId="0" xfId="0" applyFill="1" applyAlignment="1"/>
    <xf numFmtId="0" fontId="0" fillId="0" borderId="0" xfId="0" applyAlignment="1">
      <alignment horizontal="center"/>
    </xf>
    <xf numFmtId="49" fontId="2" fillId="3" borderId="2" xfId="0" applyNumberFormat="1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0" fillId="0" borderId="2" xfId="0" applyBorder="1" applyAlignment="1">
      <alignment horizontal="center"/>
    </xf>
    <xf numFmtId="49" fontId="0" fillId="0" borderId="2" xfId="0" applyNumberFormat="1" applyBorder="1" applyAlignment="1"/>
    <xf numFmtId="0" fontId="0" fillId="4" borderId="2" xfId="0" applyFill="1" applyBorder="1" applyAlignment="1"/>
    <xf numFmtId="49" fontId="23" fillId="0" borderId="8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/>
    <xf numFmtId="0" fontId="20" fillId="0" borderId="2" xfId="0" applyFont="1" applyBorder="1">
      <alignment vertical="center"/>
    </xf>
    <xf numFmtId="0" fontId="0" fillId="0" borderId="9" xfId="0" applyBorder="1" applyAlignment="1"/>
    <xf numFmtId="49" fontId="0" fillId="0" borderId="2" xfId="0" applyNumberFormat="1" applyBorder="1">
      <alignment vertical="center"/>
    </xf>
    <xf numFmtId="0" fontId="15" fillId="9" borderId="1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/>
    <xf numFmtId="177" fontId="0" fillId="0" borderId="2" xfId="0" applyNumberFormat="1" applyFill="1" applyBorder="1" applyAlignme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4" fillId="0" borderId="2" xfId="0" applyNumberFormat="1" applyFont="1" applyBorder="1" applyAlignment="1"/>
    <xf numFmtId="0" fontId="11" fillId="0" borderId="2" xfId="0" applyFont="1" applyBorder="1" applyAlignment="1"/>
    <xf numFmtId="0" fontId="24" fillId="0" borderId="2" xfId="0" applyFont="1" applyBorder="1" applyAlignment="1"/>
    <xf numFmtId="0" fontId="0" fillId="4" borderId="2" xfId="0" applyFill="1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2" borderId="0" xfId="0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/>
    </xf>
    <xf numFmtId="49" fontId="11" fillId="2" borderId="2" xfId="0" applyNumberFormat="1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left" vertical="center"/>
    </xf>
    <xf numFmtId="177" fontId="0" fillId="2" borderId="2" xfId="0" applyNumberFormat="1" applyFill="1" applyBorder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49" fontId="12" fillId="2" borderId="2" xfId="0" applyNumberFormat="1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49" fontId="26" fillId="2" borderId="2" xfId="0" applyNumberFormat="1" applyFont="1" applyFill="1" applyBorder="1" applyAlignment="1">
      <alignment horizontal="left" vertical="center" wrapText="1"/>
    </xf>
    <xf numFmtId="176" fontId="26" fillId="2" borderId="2" xfId="0" applyNumberFormat="1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176" fontId="26" fillId="2" borderId="0" xfId="0" applyNumberFormat="1" applyFont="1" applyFill="1" applyAlignment="1">
      <alignment horizontal="left" vertical="center"/>
    </xf>
    <xf numFmtId="0" fontId="11" fillId="4" borderId="2" xfId="0" applyFont="1" applyFill="1" applyBorder="1" applyAlignment="1">
      <alignment horizontal="left" vertical="center" wrapText="1"/>
    </xf>
    <xf numFmtId="49" fontId="26" fillId="2" borderId="2" xfId="0" applyNumberFormat="1" applyFont="1" applyFill="1" applyBorder="1" applyAlignment="1">
      <alignment horizontal="left" vertical="center"/>
    </xf>
    <xf numFmtId="49" fontId="26" fillId="2" borderId="11" xfId="0" applyNumberFormat="1" applyFont="1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left" vertical="center"/>
    </xf>
    <xf numFmtId="177" fontId="11" fillId="2" borderId="2" xfId="0" applyNumberFormat="1" applyFont="1" applyFill="1" applyBorder="1" applyAlignment="1">
      <alignment horizontal="left" vertical="center"/>
    </xf>
    <xf numFmtId="49" fontId="26" fillId="2" borderId="2" xfId="0" applyNumberFormat="1" applyFont="1" applyFill="1" applyBorder="1" applyAlignment="1" quotePrefix="1">
      <alignment horizontal="left" vertical="center" wrapText="1"/>
    </xf>
    <xf numFmtId="176" fontId="26" fillId="2" borderId="2" xfId="0" applyNumberFormat="1" applyFont="1" applyFill="1" applyBorder="1" applyAlignment="1" quotePrefix="1">
      <alignment horizontal="left" vertical="center"/>
    </xf>
    <xf numFmtId="176" fontId="26" fillId="2" borderId="0" xfId="0" applyNumberFormat="1" applyFont="1" applyFill="1" applyAlignment="1" quotePrefix="1">
      <alignment horizontal="left" vertical="center"/>
    </xf>
    <xf numFmtId="49" fontId="26" fillId="2" borderId="2" xfId="0" applyNumberFormat="1" applyFont="1" applyFill="1" applyBorder="1" applyAlignment="1" quotePrefix="1">
      <alignment horizontal="left" vertical="center"/>
    </xf>
    <xf numFmtId="49" fontId="26" fillId="2" borderId="11" xfId="0" applyNumberFormat="1" applyFont="1" applyFill="1" applyBorder="1" applyAlignment="1" quotePrefix="1">
      <alignment horizontal="left" vertical="center"/>
    </xf>
    <xf numFmtId="49" fontId="0" fillId="0" borderId="2" xfId="0" applyNumberFormat="1" applyBorder="1" quotePrefix="1">
      <alignment vertical="center"/>
    </xf>
    <xf numFmtId="49" fontId="0" fillId="0" borderId="2" xfId="0" applyNumberFormat="1" applyBorder="1" applyAlignment="1" quotePrefix="1"/>
    <xf numFmtId="0" fontId="0" fillId="0" borderId="2" xfId="0" applyBorder="1" applyAlignment="1" quotePrefix="1"/>
    <xf numFmtId="0" fontId="0" fillId="0" borderId="2" xfId="0" applyFill="1" applyBorder="1" applyAlignment="1" quotePrefix="1"/>
    <xf numFmtId="49" fontId="13" fillId="0" borderId="2" xfId="0" applyNumberFormat="1" applyFont="1" applyBorder="1" applyAlignment="1" quotePrefix="1">
      <alignment horizontal="left" vertical="center" wrapText="1"/>
    </xf>
    <xf numFmtId="49" fontId="0" fillId="0" borderId="2" xfId="0" applyNumberFormat="1" applyBorder="1" applyAlignment="1" quotePrefix="1">
      <alignment horizontal="left"/>
    </xf>
    <xf numFmtId="49" fontId="13" fillId="4" borderId="2" xfId="0" applyNumberFormat="1" applyFont="1" applyFill="1" applyBorder="1" applyAlignment="1" quotePrefix="1">
      <alignment horizontal="left" vertical="center" wrapText="1"/>
    </xf>
    <xf numFmtId="49" fontId="12" fillId="0" borderId="2" xfId="0" applyNumberFormat="1" applyFont="1" applyBorder="1" applyProtection="1" quotePrefix="1">
      <alignment vertical="center"/>
      <protection locked="0"/>
    </xf>
    <xf numFmtId="49" fontId="0" fillId="0" borderId="2" xfId="0" applyNumberFormat="1" applyBorder="1" applyAlignment="1" quotePrefix="1">
      <alignment horizontal="left" vertical="center"/>
    </xf>
    <xf numFmtId="0" fontId="5" fillId="2" borderId="2" xfId="0" applyFont="1" applyFill="1" applyBorder="1" applyAlignment="1" quotePrefix="1">
      <alignment horizontal="left" vertical="center" wrapText="1"/>
    </xf>
    <xf numFmtId="0" fontId="5" fillId="5" borderId="2" xfId="0" applyFont="1" applyFill="1" applyBorder="1" applyAlignment="1" quotePrefix="1">
      <alignment horizontal="left" vertical="center"/>
    </xf>
    <xf numFmtId="0" fontId="5" fillId="2" borderId="2" xfId="0" applyFont="1" applyFill="1" applyBorder="1" applyAlignment="1" quotePrefix="1">
      <alignment horizontal="left" vertical="center"/>
    </xf>
    <xf numFmtId="176" fontId="5" fillId="2" borderId="2" xfId="0" applyNumberFormat="1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hedubook.com/resource/book/detail/1659" TargetMode="External"/><Relationship Id="rId1" Type="http://schemas.openxmlformats.org/officeDocument/2006/relationships/hyperlink" Target="http://www.hedubook.com/resource/book/detail/1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3"/>
  <sheetViews>
    <sheetView topLeftCell="A43" workbookViewId="0">
      <selection activeCell="C3" sqref="C3"/>
    </sheetView>
  </sheetViews>
  <sheetFormatPr defaultColWidth="9.125" defaultRowHeight="21.95" customHeight="1"/>
  <cols>
    <col min="1" max="1" width="5.375" style="179" customWidth="1"/>
    <col min="2" max="2" width="14.25" style="179" customWidth="1"/>
    <col min="3" max="3" width="56" style="179" customWidth="1"/>
    <col min="4" max="4" width="21.875" style="179" customWidth="1"/>
    <col min="5" max="5" width="11.25" style="179" customWidth="1"/>
    <col min="6" max="6" width="19.875" style="179" customWidth="1"/>
    <col min="7" max="7" width="24.625" style="179" customWidth="1"/>
    <col min="8" max="8" width="6.125" style="179" customWidth="1"/>
    <col min="9" max="9" width="6.375" style="179" customWidth="1"/>
    <col min="10" max="10" width="9.25" style="179" customWidth="1"/>
    <col min="11" max="11" width="4.875" style="179" customWidth="1"/>
    <col min="12" max="12" width="6.625" style="179" customWidth="1"/>
    <col min="13" max="13" width="13" style="179" customWidth="1"/>
    <col min="14" max="14" width="5.125" style="179" customWidth="1"/>
    <col min="15" max="256" width="9.125" style="179"/>
    <col min="257" max="257" width="5.375" style="179" customWidth="1"/>
    <col min="258" max="258" width="14.25" style="179" customWidth="1"/>
    <col min="259" max="259" width="37.25" style="179" customWidth="1"/>
    <col min="260" max="260" width="18.125" style="179" customWidth="1"/>
    <col min="261" max="261" width="11.25" style="179" customWidth="1"/>
    <col min="262" max="262" width="17.375" style="179" customWidth="1"/>
    <col min="263" max="263" width="24.625" style="179" customWidth="1"/>
    <col min="264" max="264" width="6.125" style="179" customWidth="1"/>
    <col min="265" max="265" width="6.375" style="179" customWidth="1"/>
    <col min="266" max="266" width="9.25" style="179" customWidth="1"/>
    <col min="267" max="267" width="4.875" style="179" customWidth="1"/>
    <col min="268" max="268" width="4.75" style="179" customWidth="1"/>
    <col min="269" max="269" width="11.125" style="179" customWidth="1"/>
    <col min="270" max="270" width="5.125" style="179" customWidth="1"/>
    <col min="271" max="512" width="9.125" style="179"/>
    <col min="513" max="513" width="5.375" style="179" customWidth="1"/>
    <col min="514" max="514" width="14.25" style="179" customWidth="1"/>
    <col min="515" max="515" width="37.25" style="179" customWidth="1"/>
    <col min="516" max="516" width="18.125" style="179" customWidth="1"/>
    <col min="517" max="517" width="11.25" style="179" customWidth="1"/>
    <col min="518" max="518" width="17.375" style="179" customWidth="1"/>
    <col min="519" max="519" width="24.625" style="179" customWidth="1"/>
    <col min="520" max="520" width="6.125" style="179" customWidth="1"/>
    <col min="521" max="521" width="6.375" style="179" customWidth="1"/>
    <col min="522" max="522" width="9.25" style="179" customWidth="1"/>
    <col min="523" max="523" width="4.875" style="179" customWidth="1"/>
    <col min="524" max="524" width="4.75" style="179" customWidth="1"/>
    <col min="525" max="525" width="11.125" style="179" customWidth="1"/>
    <col min="526" max="526" width="5.125" style="179" customWidth="1"/>
    <col min="527" max="768" width="9.125" style="179"/>
    <col min="769" max="769" width="5.375" style="179" customWidth="1"/>
    <col min="770" max="770" width="14.25" style="179" customWidth="1"/>
    <col min="771" max="771" width="37.25" style="179" customWidth="1"/>
    <col min="772" max="772" width="18.125" style="179" customWidth="1"/>
    <col min="773" max="773" width="11.25" style="179" customWidth="1"/>
    <col min="774" max="774" width="17.375" style="179" customWidth="1"/>
    <col min="775" max="775" width="24.625" style="179" customWidth="1"/>
    <col min="776" max="776" width="6.125" style="179" customWidth="1"/>
    <col min="777" max="777" width="6.375" style="179" customWidth="1"/>
    <col min="778" max="778" width="9.25" style="179" customWidth="1"/>
    <col min="779" max="779" width="4.875" style="179" customWidth="1"/>
    <col min="780" max="780" width="4.75" style="179" customWidth="1"/>
    <col min="781" max="781" width="11.125" style="179" customWidth="1"/>
    <col min="782" max="782" width="5.125" style="179" customWidth="1"/>
    <col min="783" max="1024" width="9.125" style="179"/>
    <col min="1025" max="1025" width="5.375" style="179" customWidth="1"/>
    <col min="1026" max="1026" width="14.25" style="179" customWidth="1"/>
    <col min="1027" max="1027" width="37.25" style="179" customWidth="1"/>
    <col min="1028" max="1028" width="18.125" style="179" customWidth="1"/>
    <col min="1029" max="1029" width="11.25" style="179" customWidth="1"/>
    <col min="1030" max="1030" width="17.375" style="179" customWidth="1"/>
    <col min="1031" max="1031" width="24.625" style="179" customWidth="1"/>
    <col min="1032" max="1032" width="6.125" style="179" customWidth="1"/>
    <col min="1033" max="1033" width="6.375" style="179" customWidth="1"/>
    <col min="1034" max="1034" width="9.25" style="179" customWidth="1"/>
    <col min="1035" max="1035" width="4.875" style="179" customWidth="1"/>
    <col min="1036" max="1036" width="4.75" style="179" customWidth="1"/>
    <col min="1037" max="1037" width="11.125" style="179" customWidth="1"/>
    <col min="1038" max="1038" width="5.125" style="179" customWidth="1"/>
    <col min="1039" max="1280" width="9.125" style="179"/>
    <col min="1281" max="1281" width="5.375" style="179" customWidth="1"/>
    <col min="1282" max="1282" width="14.25" style="179" customWidth="1"/>
    <col min="1283" max="1283" width="37.25" style="179" customWidth="1"/>
    <col min="1284" max="1284" width="18.125" style="179" customWidth="1"/>
    <col min="1285" max="1285" width="11.25" style="179" customWidth="1"/>
    <col min="1286" max="1286" width="17.375" style="179" customWidth="1"/>
    <col min="1287" max="1287" width="24.625" style="179" customWidth="1"/>
    <col min="1288" max="1288" width="6.125" style="179" customWidth="1"/>
    <col min="1289" max="1289" width="6.375" style="179" customWidth="1"/>
    <col min="1290" max="1290" width="9.25" style="179" customWidth="1"/>
    <col min="1291" max="1291" width="4.875" style="179" customWidth="1"/>
    <col min="1292" max="1292" width="4.75" style="179" customWidth="1"/>
    <col min="1293" max="1293" width="11.125" style="179" customWidth="1"/>
    <col min="1294" max="1294" width="5.125" style="179" customWidth="1"/>
    <col min="1295" max="1536" width="9.125" style="179"/>
    <col min="1537" max="1537" width="5.375" style="179" customWidth="1"/>
    <col min="1538" max="1538" width="14.25" style="179" customWidth="1"/>
    <col min="1539" max="1539" width="37.25" style="179" customWidth="1"/>
    <col min="1540" max="1540" width="18.125" style="179" customWidth="1"/>
    <col min="1541" max="1541" width="11.25" style="179" customWidth="1"/>
    <col min="1542" max="1542" width="17.375" style="179" customWidth="1"/>
    <col min="1543" max="1543" width="24.625" style="179" customWidth="1"/>
    <col min="1544" max="1544" width="6.125" style="179" customWidth="1"/>
    <col min="1545" max="1545" width="6.375" style="179" customWidth="1"/>
    <col min="1546" max="1546" width="9.25" style="179" customWidth="1"/>
    <col min="1547" max="1547" width="4.875" style="179" customWidth="1"/>
    <col min="1548" max="1548" width="4.75" style="179" customWidth="1"/>
    <col min="1549" max="1549" width="11.125" style="179" customWidth="1"/>
    <col min="1550" max="1550" width="5.125" style="179" customWidth="1"/>
    <col min="1551" max="1792" width="9.125" style="179"/>
    <col min="1793" max="1793" width="5.375" style="179" customWidth="1"/>
    <col min="1794" max="1794" width="14.25" style="179" customWidth="1"/>
    <col min="1795" max="1795" width="37.25" style="179" customWidth="1"/>
    <col min="1796" max="1796" width="18.125" style="179" customWidth="1"/>
    <col min="1797" max="1797" width="11.25" style="179" customWidth="1"/>
    <col min="1798" max="1798" width="17.375" style="179" customWidth="1"/>
    <col min="1799" max="1799" width="24.625" style="179" customWidth="1"/>
    <col min="1800" max="1800" width="6.125" style="179" customWidth="1"/>
    <col min="1801" max="1801" width="6.375" style="179" customWidth="1"/>
    <col min="1802" max="1802" width="9.25" style="179" customWidth="1"/>
    <col min="1803" max="1803" width="4.875" style="179" customWidth="1"/>
    <col min="1804" max="1804" width="4.75" style="179" customWidth="1"/>
    <col min="1805" max="1805" width="11.125" style="179" customWidth="1"/>
    <col min="1806" max="1806" width="5.125" style="179" customWidth="1"/>
    <col min="1807" max="2048" width="9.125" style="179"/>
    <col min="2049" max="2049" width="5.375" style="179" customWidth="1"/>
    <col min="2050" max="2050" width="14.25" style="179" customWidth="1"/>
    <col min="2051" max="2051" width="37.25" style="179" customWidth="1"/>
    <col min="2052" max="2052" width="18.125" style="179" customWidth="1"/>
    <col min="2053" max="2053" width="11.25" style="179" customWidth="1"/>
    <col min="2054" max="2054" width="17.375" style="179" customWidth="1"/>
    <col min="2055" max="2055" width="24.625" style="179" customWidth="1"/>
    <col min="2056" max="2056" width="6.125" style="179" customWidth="1"/>
    <col min="2057" max="2057" width="6.375" style="179" customWidth="1"/>
    <col min="2058" max="2058" width="9.25" style="179" customWidth="1"/>
    <col min="2059" max="2059" width="4.875" style="179" customWidth="1"/>
    <col min="2060" max="2060" width="4.75" style="179" customWidth="1"/>
    <col min="2061" max="2061" width="11.125" style="179" customWidth="1"/>
    <col min="2062" max="2062" width="5.125" style="179" customWidth="1"/>
    <col min="2063" max="2304" width="9.125" style="179"/>
    <col min="2305" max="2305" width="5.375" style="179" customWidth="1"/>
    <col min="2306" max="2306" width="14.25" style="179" customWidth="1"/>
    <col min="2307" max="2307" width="37.25" style="179" customWidth="1"/>
    <col min="2308" max="2308" width="18.125" style="179" customWidth="1"/>
    <col min="2309" max="2309" width="11.25" style="179" customWidth="1"/>
    <col min="2310" max="2310" width="17.375" style="179" customWidth="1"/>
    <col min="2311" max="2311" width="24.625" style="179" customWidth="1"/>
    <col min="2312" max="2312" width="6.125" style="179" customWidth="1"/>
    <col min="2313" max="2313" width="6.375" style="179" customWidth="1"/>
    <col min="2314" max="2314" width="9.25" style="179" customWidth="1"/>
    <col min="2315" max="2315" width="4.875" style="179" customWidth="1"/>
    <col min="2316" max="2316" width="4.75" style="179" customWidth="1"/>
    <col min="2317" max="2317" width="11.125" style="179" customWidth="1"/>
    <col min="2318" max="2318" width="5.125" style="179" customWidth="1"/>
    <col min="2319" max="2560" width="9.125" style="179"/>
    <col min="2561" max="2561" width="5.375" style="179" customWidth="1"/>
    <col min="2562" max="2562" width="14.25" style="179" customWidth="1"/>
    <col min="2563" max="2563" width="37.25" style="179" customWidth="1"/>
    <col min="2564" max="2564" width="18.125" style="179" customWidth="1"/>
    <col min="2565" max="2565" width="11.25" style="179" customWidth="1"/>
    <col min="2566" max="2566" width="17.375" style="179" customWidth="1"/>
    <col min="2567" max="2567" width="24.625" style="179" customWidth="1"/>
    <col min="2568" max="2568" width="6.125" style="179" customWidth="1"/>
    <col min="2569" max="2569" width="6.375" style="179" customWidth="1"/>
    <col min="2570" max="2570" width="9.25" style="179" customWidth="1"/>
    <col min="2571" max="2571" width="4.875" style="179" customWidth="1"/>
    <col min="2572" max="2572" width="4.75" style="179" customWidth="1"/>
    <col min="2573" max="2573" width="11.125" style="179" customWidth="1"/>
    <col min="2574" max="2574" width="5.125" style="179" customWidth="1"/>
    <col min="2575" max="2816" width="9.125" style="179"/>
    <col min="2817" max="2817" width="5.375" style="179" customWidth="1"/>
    <col min="2818" max="2818" width="14.25" style="179" customWidth="1"/>
    <col min="2819" max="2819" width="37.25" style="179" customWidth="1"/>
    <col min="2820" max="2820" width="18.125" style="179" customWidth="1"/>
    <col min="2821" max="2821" width="11.25" style="179" customWidth="1"/>
    <col min="2822" max="2822" width="17.375" style="179" customWidth="1"/>
    <col min="2823" max="2823" width="24.625" style="179" customWidth="1"/>
    <col min="2824" max="2824" width="6.125" style="179" customWidth="1"/>
    <col min="2825" max="2825" width="6.375" style="179" customWidth="1"/>
    <col min="2826" max="2826" width="9.25" style="179" customWidth="1"/>
    <col min="2827" max="2827" width="4.875" style="179" customWidth="1"/>
    <col min="2828" max="2828" width="4.75" style="179" customWidth="1"/>
    <col min="2829" max="2829" width="11.125" style="179" customWidth="1"/>
    <col min="2830" max="2830" width="5.125" style="179" customWidth="1"/>
    <col min="2831" max="3072" width="9.125" style="179"/>
    <col min="3073" max="3073" width="5.375" style="179" customWidth="1"/>
    <col min="3074" max="3074" width="14.25" style="179" customWidth="1"/>
    <col min="3075" max="3075" width="37.25" style="179" customWidth="1"/>
    <col min="3076" max="3076" width="18.125" style="179" customWidth="1"/>
    <col min="3077" max="3077" width="11.25" style="179" customWidth="1"/>
    <col min="3078" max="3078" width="17.375" style="179" customWidth="1"/>
    <col min="3079" max="3079" width="24.625" style="179" customWidth="1"/>
    <col min="3080" max="3080" width="6.125" style="179" customWidth="1"/>
    <col min="3081" max="3081" width="6.375" style="179" customWidth="1"/>
    <col min="3082" max="3082" width="9.25" style="179" customWidth="1"/>
    <col min="3083" max="3083" width="4.875" style="179" customWidth="1"/>
    <col min="3084" max="3084" width="4.75" style="179" customWidth="1"/>
    <col min="3085" max="3085" width="11.125" style="179" customWidth="1"/>
    <col min="3086" max="3086" width="5.125" style="179" customWidth="1"/>
    <col min="3087" max="3328" width="9.125" style="179"/>
    <col min="3329" max="3329" width="5.375" style="179" customWidth="1"/>
    <col min="3330" max="3330" width="14.25" style="179" customWidth="1"/>
    <col min="3331" max="3331" width="37.25" style="179" customWidth="1"/>
    <col min="3332" max="3332" width="18.125" style="179" customWidth="1"/>
    <col min="3333" max="3333" width="11.25" style="179" customWidth="1"/>
    <col min="3334" max="3334" width="17.375" style="179" customWidth="1"/>
    <col min="3335" max="3335" width="24.625" style="179" customWidth="1"/>
    <col min="3336" max="3336" width="6.125" style="179" customWidth="1"/>
    <col min="3337" max="3337" width="6.375" style="179" customWidth="1"/>
    <col min="3338" max="3338" width="9.25" style="179" customWidth="1"/>
    <col min="3339" max="3339" width="4.875" style="179" customWidth="1"/>
    <col min="3340" max="3340" width="4.75" style="179" customWidth="1"/>
    <col min="3341" max="3341" width="11.125" style="179" customWidth="1"/>
    <col min="3342" max="3342" width="5.125" style="179" customWidth="1"/>
    <col min="3343" max="3584" width="9.125" style="179"/>
    <col min="3585" max="3585" width="5.375" style="179" customWidth="1"/>
    <col min="3586" max="3586" width="14.25" style="179" customWidth="1"/>
    <col min="3587" max="3587" width="37.25" style="179" customWidth="1"/>
    <col min="3588" max="3588" width="18.125" style="179" customWidth="1"/>
    <col min="3589" max="3589" width="11.25" style="179" customWidth="1"/>
    <col min="3590" max="3590" width="17.375" style="179" customWidth="1"/>
    <col min="3591" max="3591" width="24.625" style="179" customWidth="1"/>
    <col min="3592" max="3592" width="6.125" style="179" customWidth="1"/>
    <col min="3593" max="3593" width="6.375" style="179" customWidth="1"/>
    <col min="3594" max="3594" width="9.25" style="179" customWidth="1"/>
    <col min="3595" max="3595" width="4.875" style="179" customWidth="1"/>
    <col min="3596" max="3596" width="4.75" style="179" customWidth="1"/>
    <col min="3597" max="3597" width="11.125" style="179" customWidth="1"/>
    <col min="3598" max="3598" width="5.125" style="179" customWidth="1"/>
    <col min="3599" max="3840" width="9.125" style="179"/>
    <col min="3841" max="3841" width="5.375" style="179" customWidth="1"/>
    <col min="3842" max="3842" width="14.25" style="179" customWidth="1"/>
    <col min="3843" max="3843" width="37.25" style="179" customWidth="1"/>
    <col min="3844" max="3844" width="18.125" style="179" customWidth="1"/>
    <col min="3845" max="3845" width="11.25" style="179" customWidth="1"/>
    <col min="3846" max="3846" width="17.375" style="179" customWidth="1"/>
    <col min="3847" max="3847" width="24.625" style="179" customWidth="1"/>
    <col min="3848" max="3848" width="6.125" style="179" customWidth="1"/>
    <col min="3849" max="3849" width="6.375" style="179" customWidth="1"/>
    <col min="3850" max="3850" width="9.25" style="179" customWidth="1"/>
    <col min="3851" max="3851" width="4.875" style="179" customWidth="1"/>
    <col min="3852" max="3852" width="4.75" style="179" customWidth="1"/>
    <col min="3853" max="3853" width="11.125" style="179" customWidth="1"/>
    <col min="3854" max="3854" width="5.125" style="179" customWidth="1"/>
    <col min="3855" max="4096" width="9.125" style="179"/>
    <col min="4097" max="4097" width="5.375" style="179" customWidth="1"/>
    <col min="4098" max="4098" width="14.25" style="179" customWidth="1"/>
    <col min="4099" max="4099" width="37.25" style="179" customWidth="1"/>
    <col min="4100" max="4100" width="18.125" style="179" customWidth="1"/>
    <col min="4101" max="4101" width="11.25" style="179" customWidth="1"/>
    <col min="4102" max="4102" width="17.375" style="179" customWidth="1"/>
    <col min="4103" max="4103" width="24.625" style="179" customWidth="1"/>
    <col min="4104" max="4104" width="6.125" style="179" customWidth="1"/>
    <col min="4105" max="4105" width="6.375" style="179" customWidth="1"/>
    <col min="4106" max="4106" width="9.25" style="179" customWidth="1"/>
    <col min="4107" max="4107" width="4.875" style="179" customWidth="1"/>
    <col min="4108" max="4108" width="4.75" style="179" customWidth="1"/>
    <col min="4109" max="4109" width="11.125" style="179" customWidth="1"/>
    <col min="4110" max="4110" width="5.125" style="179" customWidth="1"/>
    <col min="4111" max="4352" width="9.125" style="179"/>
    <col min="4353" max="4353" width="5.375" style="179" customWidth="1"/>
    <col min="4354" max="4354" width="14.25" style="179" customWidth="1"/>
    <col min="4355" max="4355" width="37.25" style="179" customWidth="1"/>
    <col min="4356" max="4356" width="18.125" style="179" customWidth="1"/>
    <col min="4357" max="4357" width="11.25" style="179" customWidth="1"/>
    <col min="4358" max="4358" width="17.375" style="179" customWidth="1"/>
    <col min="4359" max="4359" width="24.625" style="179" customWidth="1"/>
    <col min="4360" max="4360" width="6.125" style="179" customWidth="1"/>
    <col min="4361" max="4361" width="6.375" style="179" customWidth="1"/>
    <col min="4362" max="4362" width="9.25" style="179" customWidth="1"/>
    <col min="4363" max="4363" width="4.875" style="179" customWidth="1"/>
    <col min="4364" max="4364" width="4.75" style="179" customWidth="1"/>
    <col min="4365" max="4365" width="11.125" style="179" customWidth="1"/>
    <col min="4366" max="4366" width="5.125" style="179" customWidth="1"/>
    <col min="4367" max="4608" width="9.125" style="179"/>
    <col min="4609" max="4609" width="5.375" style="179" customWidth="1"/>
    <col min="4610" max="4610" width="14.25" style="179" customWidth="1"/>
    <col min="4611" max="4611" width="37.25" style="179" customWidth="1"/>
    <col min="4612" max="4612" width="18.125" style="179" customWidth="1"/>
    <col min="4613" max="4613" width="11.25" style="179" customWidth="1"/>
    <col min="4614" max="4614" width="17.375" style="179" customWidth="1"/>
    <col min="4615" max="4615" width="24.625" style="179" customWidth="1"/>
    <col min="4616" max="4616" width="6.125" style="179" customWidth="1"/>
    <col min="4617" max="4617" width="6.375" style="179" customWidth="1"/>
    <col min="4618" max="4618" width="9.25" style="179" customWidth="1"/>
    <col min="4619" max="4619" width="4.875" style="179" customWidth="1"/>
    <col min="4620" max="4620" width="4.75" style="179" customWidth="1"/>
    <col min="4621" max="4621" width="11.125" style="179" customWidth="1"/>
    <col min="4622" max="4622" width="5.125" style="179" customWidth="1"/>
    <col min="4623" max="4864" width="9.125" style="179"/>
    <col min="4865" max="4865" width="5.375" style="179" customWidth="1"/>
    <col min="4866" max="4866" width="14.25" style="179" customWidth="1"/>
    <col min="4867" max="4867" width="37.25" style="179" customWidth="1"/>
    <col min="4868" max="4868" width="18.125" style="179" customWidth="1"/>
    <col min="4869" max="4869" width="11.25" style="179" customWidth="1"/>
    <col min="4870" max="4870" width="17.375" style="179" customWidth="1"/>
    <col min="4871" max="4871" width="24.625" style="179" customWidth="1"/>
    <col min="4872" max="4872" width="6.125" style="179" customWidth="1"/>
    <col min="4873" max="4873" width="6.375" style="179" customWidth="1"/>
    <col min="4874" max="4874" width="9.25" style="179" customWidth="1"/>
    <col min="4875" max="4875" width="4.875" style="179" customWidth="1"/>
    <col min="4876" max="4876" width="4.75" style="179" customWidth="1"/>
    <col min="4877" max="4877" width="11.125" style="179" customWidth="1"/>
    <col min="4878" max="4878" width="5.125" style="179" customWidth="1"/>
    <col min="4879" max="5120" width="9.125" style="179"/>
    <col min="5121" max="5121" width="5.375" style="179" customWidth="1"/>
    <col min="5122" max="5122" width="14.25" style="179" customWidth="1"/>
    <col min="5123" max="5123" width="37.25" style="179" customWidth="1"/>
    <col min="5124" max="5124" width="18.125" style="179" customWidth="1"/>
    <col min="5125" max="5125" width="11.25" style="179" customWidth="1"/>
    <col min="5126" max="5126" width="17.375" style="179" customWidth="1"/>
    <col min="5127" max="5127" width="24.625" style="179" customWidth="1"/>
    <col min="5128" max="5128" width="6.125" style="179" customWidth="1"/>
    <col min="5129" max="5129" width="6.375" style="179" customWidth="1"/>
    <col min="5130" max="5130" width="9.25" style="179" customWidth="1"/>
    <col min="5131" max="5131" width="4.875" style="179" customWidth="1"/>
    <col min="5132" max="5132" width="4.75" style="179" customWidth="1"/>
    <col min="5133" max="5133" width="11.125" style="179" customWidth="1"/>
    <col min="5134" max="5134" width="5.125" style="179" customWidth="1"/>
    <col min="5135" max="5376" width="9.125" style="179"/>
    <col min="5377" max="5377" width="5.375" style="179" customWidth="1"/>
    <col min="5378" max="5378" width="14.25" style="179" customWidth="1"/>
    <col min="5379" max="5379" width="37.25" style="179" customWidth="1"/>
    <col min="5380" max="5380" width="18.125" style="179" customWidth="1"/>
    <col min="5381" max="5381" width="11.25" style="179" customWidth="1"/>
    <col min="5382" max="5382" width="17.375" style="179" customWidth="1"/>
    <col min="5383" max="5383" width="24.625" style="179" customWidth="1"/>
    <col min="5384" max="5384" width="6.125" style="179" customWidth="1"/>
    <col min="5385" max="5385" width="6.375" style="179" customWidth="1"/>
    <col min="5386" max="5386" width="9.25" style="179" customWidth="1"/>
    <col min="5387" max="5387" width="4.875" style="179" customWidth="1"/>
    <col min="5388" max="5388" width="4.75" style="179" customWidth="1"/>
    <col min="5389" max="5389" width="11.125" style="179" customWidth="1"/>
    <col min="5390" max="5390" width="5.125" style="179" customWidth="1"/>
    <col min="5391" max="5632" width="9.125" style="179"/>
    <col min="5633" max="5633" width="5.375" style="179" customWidth="1"/>
    <col min="5634" max="5634" width="14.25" style="179" customWidth="1"/>
    <col min="5635" max="5635" width="37.25" style="179" customWidth="1"/>
    <col min="5636" max="5636" width="18.125" style="179" customWidth="1"/>
    <col min="5637" max="5637" width="11.25" style="179" customWidth="1"/>
    <col min="5638" max="5638" width="17.375" style="179" customWidth="1"/>
    <col min="5639" max="5639" width="24.625" style="179" customWidth="1"/>
    <col min="5640" max="5640" width="6.125" style="179" customWidth="1"/>
    <col min="5641" max="5641" width="6.375" style="179" customWidth="1"/>
    <col min="5642" max="5642" width="9.25" style="179" customWidth="1"/>
    <col min="5643" max="5643" width="4.875" style="179" customWidth="1"/>
    <col min="5644" max="5644" width="4.75" style="179" customWidth="1"/>
    <col min="5645" max="5645" width="11.125" style="179" customWidth="1"/>
    <col min="5646" max="5646" width="5.125" style="179" customWidth="1"/>
    <col min="5647" max="5888" width="9.125" style="179"/>
    <col min="5889" max="5889" width="5.375" style="179" customWidth="1"/>
    <col min="5890" max="5890" width="14.25" style="179" customWidth="1"/>
    <col min="5891" max="5891" width="37.25" style="179" customWidth="1"/>
    <col min="5892" max="5892" width="18.125" style="179" customWidth="1"/>
    <col min="5893" max="5893" width="11.25" style="179" customWidth="1"/>
    <col min="5894" max="5894" width="17.375" style="179" customWidth="1"/>
    <col min="5895" max="5895" width="24.625" style="179" customWidth="1"/>
    <col min="5896" max="5896" width="6.125" style="179" customWidth="1"/>
    <col min="5897" max="5897" width="6.375" style="179" customWidth="1"/>
    <col min="5898" max="5898" width="9.25" style="179" customWidth="1"/>
    <col min="5899" max="5899" width="4.875" style="179" customWidth="1"/>
    <col min="5900" max="5900" width="4.75" style="179" customWidth="1"/>
    <col min="5901" max="5901" width="11.125" style="179" customWidth="1"/>
    <col min="5902" max="5902" width="5.125" style="179" customWidth="1"/>
    <col min="5903" max="6144" width="9.125" style="179"/>
    <col min="6145" max="6145" width="5.375" style="179" customWidth="1"/>
    <col min="6146" max="6146" width="14.25" style="179" customWidth="1"/>
    <col min="6147" max="6147" width="37.25" style="179" customWidth="1"/>
    <col min="6148" max="6148" width="18.125" style="179" customWidth="1"/>
    <col min="6149" max="6149" width="11.25" style="179" customWidth="1"/>
    <col min="6150" max="6150" width="17.375" style="179" customWidth="1"/>
    <col min="6151" max="6151" width="24.625" style="179" customWidth="1"/>
    <col min="6152" max="6152" width="6.125" style="179" customWidth="1"/>
    <col min="6153" max="6153" width="6.375" style="179" customWidth="1"/>
    <col min="6154" max="6154" width="9.25" style="179" customWidth="1"/>
    <col min="6155" max="6155" width="4.875" style="179" customWidth="1"/>
    <col min="6156" max="6156" width="4.75" style="179" customWidth="1"/>
    <col min="6157" max="6157" width="11.125" style="179" customWidth="1"/>
    <col min="6158" max="6158" width="5.125" style="179" customWidth="1"/>
    <col min="6159" max="6400" width="9.125" style="179"/>
    <col min="6401" max="6401" width="5.375" style="179" customWidth="1"/>
    <col min="6402" max="6402" width="14.25" style="179" customWidth="1"/>
    <col min="6403" max="6403" width="37.25" style="179" customWidth="1"/>
    <col min="6404" max="6404" width="18.125" style="179" customWidth="1"/>
    <col min="6405" max="6405" width="11.25" style="179" customWidth="1"/>
    <col min="6406" max="6406" width="17.375" style="179" customWidth="1"/>
    <col min="6407" max="6407" width="24.625" style="179" customWidth="1"/>
    <col min="6408" max="6408" width="6.125" style="179" customWidth="1"/>
    <col min="6409" max="6409" width="6.375" style="179" customWidth="1"/>
    <col min="6410" max="6410" width="9.25" style="179" customWidth="1"/>
    <col min="6411" max="6411" width="4.875" style="179" customWidth="1"/>
    <col min="6412" max="6412" width="4.75" style="179" customWidth="1"/>
    <col min="6413" max="6413" width="11.125" style="179" customWidth="1"/>
    <col min="6414" max="6414" width="5.125" style="179" customWidth="1"/>
    <col min="6415" max="6656" width="9.125" style="179"/>
    <col min="6657" max="6657" width="5.375" style="179" customWidth="1"/>
    <col min="6658" max="6658" width="14.25" style="179" customWidth="1"/>
    <col min="6659" max="6659" width="37.25" style="179" customWidth="1"/>
    <col min="6660" max="6660" width="18.125" style="179" customWidth="1"/>
    <col min="6661" max="6661" width="11.25" style="179" customWidth="1"/>
    <col min="6662" max="6662" width="17.375" style="179" customWidth="1"/>
    <col min="6663" max="6663" width="24.625" style="179" customWidth="1"/>
    <col min="6664" max="6664" width="6.125" style="179" customWidth="1"/>
    <col min="6665" max="6665" width="6.375" style="179" customWidth="1"/>
    <col min="6666" max="6666" width="9.25" style="179" customWidth="1"/>
    <col min="6667" max="6667" width="4.875" style="179" customWidth="1"/>
    <col min="6668" max="6668" width="4.75" style="179" customWidth="1"/>
    <col min="6669" max="6669" width="11.125" style="179" customWidth="1"/>
    <col min="6670" max="6670" width="5.125" style="179" customWidth="1"/>
    <col min="6671" max="6912" width="9.125" style="179"/>
    <col min="6913" max="6913" width="5.375" style="179" customWidth="1"/>
    <col min="6914" max="6914" width="14.25" style="179" customWidth="1"/>
    <col min="6915" max="6915" width="37.25" style="179" customWidth="1"/>
    <col min="6916" max="6916" width="18.125" style="179" customWidth="1"/>
    <col min="6917" max="6917" width="11.25" style="179" customWidth="1"/>
    <col min="6918" max="6918" width="17.375" style="179" customWidth="1"/>
    <col min="6919" max="6919" width="24.625" style="179" customWidth="1"/>
    <col min="6920" max="6920" width="6.125" style="179" customWidth="1"/>
    <col min="6921" max="6921" width="6.375" style="179" customWidth="1"/>
    <col min="6922" max="6922" width="9.25" style="179" customWidth="1"/>
    <col min="6923" max="6923" width="4.875" style="179" customWidth="1"/>
    <col min="6924" max="6924" width="4.75" style="179" customWidth="1"/>
    <col min="6925" max="6925" width="11.125" style="179" customWidth="1"/>
    <col min="6926" max="6926" width="5.125" style="179" customWidth="1"/>
    <col min="6927" max="7168" width="9.125" style="179"/>
    <col min="7169" max="7169" width="5.375" style="179" customWidth="1"/>
    <col min="7170" max="7170" width="14.25" style="179" customWidth="1"/>
    <col min="7171" max="7171" width="37.25" style="179" customWidth="1"/>
    <col min="7172" max="7172" width="18.125" style="179" customWidth="1"/>
    <col min="7173" max="7173" width="11.25" style="179" customWidth="1"/>
    <col min="7174" max="7174" width="17.375" style="179" customWidth="1"/>
    <col min="7175" max="7175" width="24.625" style="179" customWidth="1"/>
    <col min="7176" max="7176" width="6.125" style="179" customWidth="1"/>
    <col min="7177" max="7177" width="6.375" style="179" customWidth="1"/>
    <col min="7178" max="7178" width="9.25" style="179" customWidth="1"/>
    <col min="7179" max="7179" width="4.875" style="179" customWidth="1"/>
    <col min="7180" max="7180" width="4.75" style="179" customWidth="1"/>
    <col min="7181" max="7181" width="11.125" style="179" customWidth="1"/>
    <col min="7182" max="7182" width="5.125" style="179" customWidth="1"/>
    <col min="7183" max="7424" width="9.125" style="179"/>
    <col min="7425" max="7425" width="5.375" style="179" customWidth="1"/>
    <col min="7426" max="7426" width="14.25" style="179" customWidth="1"/>
    <col min="7427" max="7427" width="37.25" style="179" customWidth="1"/>
    <col min="7428" max="7428" width="18.125" style="179" customWidth="1"/>
    <col min="7429" max="7429" width="11.25" style="179" customWidth="1"/>
    <col min="7430" max="7430" width="17.375" style="179" customWidth="1"/>
    <col min="7431" max="7431" width="24.625" style="179" customWidth="1"/>
    <col min="7432" max="7432" width="6.125" style="179" customWidth="1"/>
    <col min="7433" max="7433" width="6.375" style="179" customWidth="1"/>
    <col min="7434" max="7434" width="9.25" style="179" customWidth="1"/>
    <col min="7435" max="7435" width="4.875" style="179" customWidth="1"/>
    <col min="7436" max="7436" width="4.75" style="179" customWidth="1"/>
    <col min="7437" max="7437" width="11.125" style="179" customWidth="1"/>
    <col min="7438" max="7438" width="5.125" style="179" customWidth="1"/>
    <col min="7439" max="7680" width="9.125" style="179"/>
    <col min="7681" max="7681" width="5.375" style="179" customWidth="1"/>
    <col min="7682" max="7682" width="14.25" style="179" customWidth="1"/>
    <col min="7683" max="7683" width="37.25" style="179" customWidth="1"/>
    <col min="7684" max="7684" width="18.125" style="179" customWidth="1"/>
    <col min="7685" max="7685" width="11.25" style="179" customWidth="1"/>
    <col min="7686" max="7686" width="17.375" style="179" customWidth="1"/>
    <col min="7687" max="7687" width="24.625" style="179" customWidth="1"/>
    <col min="7688" max="7688" width="6.125" style="179" customWidth="1"/>
    <col min="7689" max="7689" width="6.375" style="179" customWidth="1"/>
    <col min="7690" max="7690" width="9.25" style="179" customWidth="1"/>
    <col min="7691" max="7691" width="4.875" style="179" customWidth="1"/>
    <col min="7692" max="7692" width="4.75" style="179" customWidth="1"/>
    <col min="7693" max="7693" width="11.125" style="179" customWidth="1"/>
    <col min="7694" max="7694" width="5.125" style="179" customWidth="1"/>
    <col min="7695" max="7936" width="9.125" style="179"/>
    <col min="7937" max="7937" width="5.375" style="179" customWidth="1"/>
    <col min="7938" max="7938" width="14.25" style="179" customWidth="1"/>
    <col min="7939" max="7939" width="37.25" style="179" customWidth="1"/>
    <col min="7940" max="7940" width="18.125" style="179" customWidth="1"/>
    <col min="7941" max="7941" width="11.25" style="179" customWidth="1"/>
    <col min="7942" max="7942" width="17.375" style="179" customWidth="1"/>
    <col min="7943" max="7943" width="24.625" style="179" customWidth="1"/>
    <col min="7944" max="7944" width="6.125" style="179" customWidth="1"/>
    <col min="7945" max="7945" width="6.375" style="179" customWidth="1"/>
    <col min="7946" max="7946" width="9.25" style="179" customWidth="1"/>
    <col min="7947" max="7947" width="4.875" style="179" customWidth="1"/>
    <col min="7948" max="7948" width="4.75" style="179" customWidth="1"/>
    <col min="7949" max="7949" width="11.125" style="179" customWidth="1"/>
    <col min="7950" max="7950" width="5.125" style="179" customWidth="1"/>
    <col min="7951" max="8192" width="9.125" style="179"/>
    <col min="8193" max="8193" width="5.375" style="179" customWidth="1"/>
    <col min="8194" max="8194" width="14.25" style="179" customWidth="1"/>
    <col min="8195" max="8195" width="37.25" style="179" customWidth="1"/>
    <col min="8196" max="8196" width="18.125" style="179" customWidth="1"/>
    <col min="8197" max="8197" width="11.25" style="179" customWidth="1"/>
    <col min="8198" max="8198" width="17.375" style="179" customWidth="1"/>
    <col min="8199" max="8199" width="24.625" style="179" customWidth="1"/>
    <col min="8200" max="8200" width="6.125" style="179" customWidth="1"/>
    <col min="8201" max="8201" width="6.375" style="179" customWidth="1"/>
    <col min="8202" max="8202" width="9.25" style="179" customWidth="1"/>
    <col min="8203" max="8203" width="4.875" style="179" customWidth="1"/>
    <col min="8204" max="8204" width="4.75" style="179" customWidth="1"/>
    <col min="8205" max="8205" width="11.125" style="179" customWidth="1"/>
    <col min="8206" max="8206" width="5.125" style="179" customWidth="1"/>
    <col min="8207" max="8448" width="9.125" style="179"/>
    <col min="8449" max="8449" width="5.375" style="179" customWidth="1"/>
    <col min="8450" max="8450" width="14.25" style="179" customWidth="1"/>
    <col min="8451" max="8451" width="37.25" style="179" customWidth="1"/>
    <col min="8452" max="8452" width="18.125" style="179" customWidth="1"/>
    <col min="8453" max="8453" width="11.25" style="179" customWidth="1"/>
    <col min="8454" max="8454" width="17.375" style="179" customWidth="1"/>
    <col min="8455" max="8455" width="24.625" style="179" customWidth="1"/>
    <col min="8456" max="8456" width="6.125" style="179" customWidth="1"/>
    <col min="8457" max="8457" width="6.375" style="179" customWidth="1"/>
    <col min="8458" max="8458" width="9.25" style="179" customWidth="1"/>
    <col min="8459" max="8459" width="4.875" style="179" customWidth="1"/>
    <col min="8460" max="8460" width="4.75" style="179" customWidth="1"/>
    <col min="8461" max="8461" width="11.125" style="179" customWidth="1"/>
    <col min="8462" max="8462" width="5.125" style="179" customWidth="1"/>
    <col min="8463" max="8704" width="9.125" style="179"/>
    <col min="8705" max="8705" width="5.375" style="179" customWidth="1"/>
    <col min="8706" max="8706" width="14.25" style="179" customWidth="1"/>
    <col min="8707" max="8707" width="37.25" style="179" customWidth="1"/>
    <col min="8708" max="8708" width="18.125" style="179" customWidth="1"/>
    <col min="8709" max="8709" width="11.25" style="179" customWidth="1"/>
    <col min="8710" max="8710" width="17.375" style="179" customWidth="1"/>
    <col min="8711" max="8711" width="24.625" style="179" customWidth="1"/>
    <col min="8712" max="8712" width="6.125" style="179" customWidth="1"/>
    <col min="8713" max="8713" width="6.375" style="179" customWidth="1"/>
    <col min="8714" max="8714" width="9.25" style="179" customWidth="1"/>
    <col min="8715" max="8715" width="4.875" style="179" customWidth="1"/>
    <col min="8716" max="8716" width="4.75" style="179" customWidth="1"/>
    <col min="8717" max="8717" width="11.125" style="179" customWidth="1"/>
    <col min="8718" max="8718" width="5.125" style="179" customWidth="1"/>
    <col min="8719" max="8960" width="9.125" style="179"/>
    <col min="8961" max="8961" width="5.375" style="179" customWidth="1"/>
    <col min="8962" max="8962" width="14.25" style="179" customWidth="1"/>
    <col min="8963" max="8963" width="37.25" style="179" customWidth="1"/>
    <col min="8964" max="8964" width="18.125" style="179" customWidth="1"/>
    <col min="8965" max="8965" width="11.25" style="179" customWidth="1"/>
    <col min="8966" max="8966" width="17.375" style="179" customWidth="1"/>
    <col min="8967" max="8967" width="24.625" style="179" customWidth="1"/>
    <col min="8968" max="8968" width="6.125" style="179" customWidth="1"/>
    <col min="8969" max="8969" width="6.375" style="179" customWidth="1"/>
    <col min="8970" max="8970" width="9.25" style="179" customWidth="1"/>
    <col min="8971" max="8971" width="4.875" style="179" customWidth="1"/>
    <col min="8972" max="8972" width="4.75" style="179" customWidth="1"/>
    <col min="8973" max="8973" width="11.125" style="179" customWidth="1"/>
    <col min="8974" max="8974" width="5.125" style="179" customWidth="1"/>
    <col min="8975" max="9216" width="9.125" style="179"/>
    <col min="9217" max="9217" width="5.375" style="179" customWidth="1"/>
    <col min="9218" max="9218" width="14.25" style="179" customWidth="1"/>
    <col min="9219" max="9219" width="37.25" style="179" customWidth="1"/>
    <col min="9220" max="9220" width="18.125" style="179" customWidth="1"/>
    <col min="9221" max="9221" width="11.25" style="179" customWidth="1"/>
    <col min="9222" max="9222" width="17.375" style="179" customWidth="1"/>
    <col min="9223" max="9223" width="24.625" style="179" customWidth="1"/>
    <col min="9224" max="9224" width="6.125" style="179" customWidth="1"/>
    <col min="9225" max="9225" width="6.375" style="179" customWidth="1"/>
    <col min="9226" max="9226" width="9.25" style="179" customWidth="1"/>
    <col min="9227" max="9227" width="4.875" style="179" customWidth="1"/>
    <col min="9228" max="9228" width="4.75" style="179" customWidth="1"/>
    <col min="9229" max="9229" width="11.125" style="179" customWidth="1"/>
    <col min="9230" max="9230" width="5.125" style="179" customWidth="1"/>
    <col min="9231" max="9472" width="9.125" style="179"/>
    <col min="9473" max="9473" width="5.375" style="179" customWidth="1"/>
    <col min="9474" max="9474" width="14.25" style="179" customWidth="1"/>
    <col min="9475" max="9475" width="37.25" style="179" customWidth="1"/>
    <col min="9476" max="9476" width="18.125" style="179" customWidth="1"/>
    <col min="9477" max="9477" width="11.25" style="179" customWidth="1"/>
    <col min="9478" max="9478" width="17.375" style="179" customWidth="1"/>
    <col min="9479" max="9479" width="24.625" style="179" customWidth="1"/>
    <col min="9480" max="9480" width="6.125" style="179" customWidth="1"/>
    <col min="9481" max="9481" width="6.375" style="179" customWidth="1"/>
    <col min="9482" max="9482" width="9.25" style="179" customWidth="1"/>
    <col min="9483" max="9483" width="4.875" style="179" customWidth="1"/>
    <col min="9484" max="9484" width="4.75" style="179" customWidth="1"/>
    <col min="9485" max="9485" width="11.125" style="179" customWidth="1"/>
    <col min="9486" max="9486" width="5.125" style="179" customWidth="1"/>
    <col min="9487" max="9728" width="9.125" style="179"/>
    <col min="9729" max="9729" width="5.375" style="179" customWidth="1"/>
    <col min="9730" max="9730" width="14.25" style="179" customWidth="1"/>
    <col min="9731" max="9731" width="37.25" style="179" customWidth="1"/>
    <col min="9732" max="9732" width="18.125" style="179" customWidth="1"/>
    <col min="9733" max="9733" width="11.25" style="179" customWidth="1"/>
    <col min="9734" max="9734" width="17.375" style="179" customWidth="1"/>
    <col min="9735" max="9735" width="24.625" style="179" customWidth="1"/>
    <col min="9736" max="9736" width="6.125" style="179" customWidth="1"/>
    <col min="9737" max="9737" width="6.375" style="179" customWidth="1"/>
    <col min="9738" max="9738" width="9.25" style="179" customWidth="1"/>
    <col min="9739" max="9739" width="4.875" style="179" customWidth="1"/>
    <col min="9740" max="9740" width="4.75" style="179" customWidth="1"/>
    <col min="9741" max="9741" width="11.125" style="179" customWidth="1"/>
    <col min="9742" max="9742" width="5.125" style="179" customWidth="1"/>
    <col min="9743" max="9984" width="9.125" style="179"/>
    <col min="9985" max="9985" width="5.375" style="179" customWidth="1"/>
    <col min="9986" max="9986" width="14.25" style="179" customWidth="1"/>
    <col min="9987" max="9987" width="37.25" style="179" customWidth="1"/>
    <col min="9988" max="9988" width="18.125" style="179" customWidth="1"/>
    <col min="9989" max="9989" width="11.25" style="179" customWidth="1"/>
    <col min="9990" max="9990" width="17.375" style="179" customWidth="1"/>
    <col min="9991" max="9991" width="24.625" style="179" customWidth="1"/>
    <col min="9992" max="9992" width="6.125" style="179" customWidth="1"/>
    <col min="9993" max="9993" width="6.375" style="179" customWidth="1"/>
    <col min="9994" max="9994" width="9.25" style="179" customWidth="1"/>
    <col min="9995" max="9995" width="4.875" style="179" customWidth="1"/>
    <col min="9996" max="9996" width="4.75" style="179" customWidth="1"/>
    <col min="9997" max="9997" width="11.125" style="179" customWidth="1"/>
    <col min="9998" max="9998" width="5.125" style="179" customWidth="1"/>
    <col min="9999" max="10240" width="9.125" style="179"/>
    <col min="10241" max="10241" width="5.375" style="179" customWidth="1"/>
    <col min="10242" max="10242" width="14.25" style="179" customWidth="1"/>
    <col min="10243" max="10243" width="37.25" style="179" customWidth="1"/>
    <col min="10244" max="10244" width="18.125" style="179" customWidth="1"/>
    <col min="10245" max="10245" width="11.25" style="179" customWidth="1"/>
    <col min="10246" max="10246" width="17.375" style="179" customWidth="1"/>
    <col min="10247" max="10247" width="24.625" style="179" customWidth="1"/>
    <col min="10248" max="10248" width="6.125" style="179" customWidth="1"/>
    <col min="10249" max="10249" width="6.375" style="179" customWidth="1"/>
    <col min="10250" max="10250" width="9.25" style="179" customWidth="1"/>
    <col min="10251" max="10251" width="4.875" style="179" customWidth="1"/>
    <col min="10252" max="10252" width="4.75" style="179" customWidth="1"/>
    <col min="10253" max="10253" width="11.125" style="179" customWidth="1"/>
    <col min="10254" max="10254" width="5.125" style="179" customWidth="1"/>
    <col min="10255" max="10496" width="9.125" style="179"/>
    <col min="10497" max="10497" width="5.375" style="179" customWidth="1"/>
    <col min="10498" max="10498" width="14.25" style="179" customWidth="1"/>
    <col min="10499" max="10499" width="37.25" style="179" customWidth="1"/>
    <col min="10500" max="10500" width="18.125" style="179" customWidth="1"/>
    <col min="10501" max="10501" width="11.25" style="179" customWidth="1"/>
    <col min="10502" max="10502" width="17.375" style="179" customWidth="1"/>
    <col min="10503" max="10503" width="24.625" style="179" customWidth="1"/>
    <col min="10504" max="10504" width="6.125" style="179" customWidth="1"/>
    <col min="10505" max="10505" width="6.375" style="179" customWidth="1"/>
    <col min="10506" max="10506" width="9.25" style="179" customWidth="1"/>
    <col min="10507" max="10507" width="4.875" style="179" customWidth="1"/>
    <col min="10508" max="10508" width="4.75" style="179" customWidth="1"/>
    <col min="10509" max="10509" width="11.125" style="179" customWidth="1"/>
    <col min="10510" max="10510" width="5.125" style="179" customWidth="1"/>
    <col min="10511" max="10752" width="9.125" style="179"/>
    <col min="10753" max="10753" width="5.375" style="179" customWidth="1"/>
    <col min="10754" max="10754" width="14.25" style="179" customWidth="1"/>
    <col min="10755" max="10755" width="37.25" style="179" customWidth="1"/>
    <col min="10756" max="10756" width="18.125" style="179" customWidth="1"/>
    <col min="10757" max="10757" width="11.25" style="179" customWidth="1"/>
    <col min="10758" max="10758" width="17.375" style="179" customWidth="1"/>
    <col min="10759" max="10759" width="24.625" style="179" customWidth="1"/>
    <col min="10760" max="10760" width="6.125" style="179" customWidth="1"/>
    <col min="10761" max="10761" width="6.375" style="179" customWidth="1"/>
    <col min="10762" max="10762" width="9.25" style="179" customWidth="1"/>
    <col min="10763" max="10763" width="4.875" style="179" customWidth="1"/>
    <col min="10764" max="10764" width="4.75" style="179" customWidth="1"/>
    <col min="10765" max="10765" width="11.125" style="179" customWidth="1"/>
    <col min="10766" max="10766" width="5.125" style="179" customWidth="1"/>
    <col min="10767" max="11008" width="9.125" style="179"/>
    <col min="11009" max="11009" width="5.375" style="179" customWidth="1"/>
    <col min="11010" max="11010" width="14.25" style="179" customWidth="1"/>
    <col min="11011" max="11011" width="37.25" style="179" customWidth="1"/>
    <col min="11012" max="11012" width="18.125" style="179" customWidth="1"/>
    <col min="11013" max="11013" width="11.25" style="179" customWidth="1"/>
    <col min="11014" max="11014" width="17.375" style="179" customWidth="1"/>
    <col min="11015" max="11015" width="24.625" style="179" customWidth="1"/>
    <col min="11016" max="11016" width="6.125" style="179" customWidth="1"/>
    <col min="11017" max="11017" width="6.375" style="179" customWidth="1"/>
    <col min="11018" max="11018" width="9.25" style="179" customWidth="1"/>
    <col min="11019" max="11019" width="4.875" style="179" customWidth="1"/>
    <col min="11020" max="11020" width="4.75" style="179" customWidth="1"/>
    <col min="11021" max="11021" width="11.125" style="179" customWidth="1"/>
    <col min="11022" max="11022" width="5.125" style="179" customWidth="1"/>
    <col min="11023" max="11264" width="9.125" style="179"/>
    <col min="11265" max="11265" width="5.375" style="179" customWidth="1"/>
    <col min="11266" max="11266" width="14.25" style="179" customWidth="1"/>
    <col min="11267" max="11267" width="37.25" style="179" customWidth="1"/>
    <col min="11268" max="11268" width="18.125" style="179" customWidth="1"/>
    <col min="11269" max="11269" width="11.25" style="179" customWidth="1"/>
    <col min="11270" max="11270" width="17.375" style="179" customWidth="1"/>
    <col min="11271" max="11271" width="24.625" style="179" customWidth="1"/>
    <col min="11272" max="11272" width="6.125" style="179" customWidth="1"/>
    <col min="11273" max="11273" width="6.375" style="179" customWidth="1"/>
    <col min="11274" max="11274" width="9.25" style="179" customWidth="1"/>
    <col min="11275" max="11275" width="4.875" style="179" customWidth="1"/>
    <col min="11276" max="11276" width="4.75" style="179" customWidth="1"/>
    <col min="11277" max="11277" width="11.125" style="179" customWidth="1"/>
    <col min="11278" max="11278" width="5.125" style="179" customWidth="1"/>
    <col min="11279" max="11520" width="9.125" style="179"/>
    <col min="11521" max="11521" width="5.375" style="179" customWidth="1"/>
    <col min="11522" max="11522" width="14.25" style="179" customWidth="1"/>
    <col min="11523" max="11523" width="37.25" style="179" customWidth="1"/>
    <col min="11524" max="11524" width="18.125" style="179" customWidth="1"/>
    <col min="11525" max="11525" width="11.25" style="179" customWidth="1"/>
    <col min="11526" max="11526" width="17.375" style="179" customWidth="1"/>
    <col min="11527" max="11527" width="24.625" style="179" customWidth="1"/>
    <col min="11528" max="11528" width="6.125" style="179" customWidth="1"/>
    <col min="11529" max="11529" width="6.375" style="179" customWidth="1"/>
    <col min="11530" max="11530" width="9.25" style="179" customWidth="1"/>
    <col min="11531" max="11531" width="4.875" style="179" customWidth="1"/>
    <col min="11532" max="11532" width="4.75" style="179" customWidth="1"/>
    <col min="11533" max="11533" width="11.125" style="179" customWidth="1"/>
    <col min="11534" max="11534" width="5.125" style="179" customWidth="1"/>
    <col min="11535" max="11776" width="9.125" style="179"/>
    <col min="11777" max="11777" width="5.375" style="179" customWidth="1"/>
    <col min="11778" max="11778" width="14.25" style="179" customWidth="1"/>
    <col min="11779" max="11779" width="37.25" style="179" customWidth="1"/>
    <col min="11780" max="11780" width="18.125" style="179" customWidth="1"/>
    <col min="11781" max="11781" width="11.25" style="179" customWidth="1"/>
    <col min="11782" max="11782" width="17.375" style="179" customWidth="1"/>
    <col min="11783" max="11783" width="24.625" style="179" customWidth="1"/>
    <col min="11784" max="11784" width="6.125" style="179" customWidth="1"/>
    <col min="11785" max="11785" width="6.375" style="179" customWidth="1"/>
    <col min="11786" max="11786" width="9.25" style="179" customWidth="1"/>
    <col min="11787" max="11787" width="4.875" style="179" customWidth="1"/>
    <col min="11788" max="11788" width="4.75" style="179" customWidth="1"/>
    <col min="11789" max="11789" width="11.125" style="179" customWidth="1"/>
    <col min="11790" max="11790" width="5.125" style="179" customWidth="1"/>
    <col min="11791" max="12032" width="9.125" style="179"/>
    <col min="12033" max="12033" width="5.375" style="179" customWidth="1"/>
    <col min="12034" max="12034" width="14.25" style="179" customWidth="1"/>
    <col min="12035" max="12035" width="37.25" style="179" customWidth="1"/>
    <col min="12036" max="12036" width="18.125" style="179" customWidth="1"/>
    <col min="12037" max="12037" width="11.25" style="179" customWidth="1"/>
    <col min="12038" max="12038" width="17.375" style="179" customWidth="1"/>
    <col min="12039" max="12039" width="24.625" style="179" customWidth="1"/>
    <col min="12040" max="12040" width="6.125" style="179" customWidth="1"/>
    <col min="12041" max="12041" width="6.375" style="179" customWidth="1"/>
    <col min="12042" max="12042" width="9.25" style="179" customWidth="1"/>
    <col min="12043" max="12043" width="4.875" style="179" customWidth="1"/>
    <col min="12044" max="12044" width="4.75" style="179" customWidth="1"/>
    <col min="12045" max="12045" width="11.125" style="179" customWidth="1"/>
    <col min="12046" max="12046" width="5.125" style="179" customWidth="1"/>
    <col min="12047" max="12288" width="9.125" style="179"/>
    <col min="12289" max="12289" width="5.375" style="179" customWidth="1"/>
    <col min="12290" max="12290" width="14.25" style="179" customWidth="1"/>
    <col min="12291" max="12291" width="37.25" style="179" customWidth="1"/>
    <col min="12292" max="12292" width="18.125" style="179" customWidth="1"/>
    <col min="12293" max="12293" width="11.25" style="179" customWidth="1"/>
    <col min="12294" max="12294" width="17.375" style="179" customWidth="1"/>
    <col min="12295" max="12295" width="24.625" style="179" customWidth="1"/>
    <col min="12296" max="12296" width="6.125" style="179" customWidth="1"/>
    <col min="12297" max="12297" width="6.375" style="179" customWidth="1"/>
    <col min="12298" max="12298" width="9.25" style="179" customWidth="1"/>
    <col min="12299" max="12299" width="4.875" style="179" customWidth="1"/>
    <col min="12300" max="12300" width="4.75" style="179" customWidth="1"/>
    <col min="12301" max="12301" width="11.125" style="179" customWidth="1"/>
    <col min="12302" max="12302" width="5.125" style="179" customWidth="1"/>
    <col min="12303" max="12544" width="9.125" style="179"/>
    <col min="12545" max="12545" width="5.375" style="179" customWidth="1"/>
    <col min="12546" max="12546" width="14.25" style="179" customWidth="1"/>
    <col min="12547" max="12547" width="37.25" style="179" customWidth="1"/>
    <col min="12548" max="12548" width="18.125" style="179" customWidth="1"/>
    <col min="12549" max="12549" width="11.25" style="179" customWidth="1"/>
    <col min="12550" max="12550" width="17.375" style="179" customWidth="1"/>
    <col min="12551" max="12551" width="24.625" style="179" customWidth="1"/>
    <col min="12552" max="12552" width="6.125" style="179" customWidth="1"/>
    <col min="12553" max="12553" width="6.375" style="179" customWidth="1"/>
    <col min="12554" max="12554" width="9.25" style="179" customWidth="1"/>
    <col min="12555" max="12555" width="4.875" style="179" customWidth="1"/>
    <col min="12556" max="12556" width="4.75" style="179" customWidth="1"/>
    <col min="12557" max="12557" width="11.125" style="179" customWidth="1"/>
    <col min="12558" max="12558" width="5.125" style="179" customWidth="1"/>
    <col min="12559" max="12800" width="9.125" style="179"/>
    <col min="12801" max="12801" width="5.375" style="179" customWidth="1"/>
    <col min="12802" max="12802" width="14.25" style="179" customWidth="1"/>
    <col min="12803" max="12803" width="37.25" style="179" customWidth="1"/>
    <col min="12804" max="12804" width="18.125" style="179" customWidth="1"/>
    <col min="12805" max="12805" width="11.25" style="179" customWidth="1"/>
    <col min="12806" max="12806" width="17.375" style="179" customWidth="1"/>
    <col min="12807" max="12807" width="24.625" style="179" customWidth="1"/>
    <col min="12808" max="12808" width="6.125" style="179" customWidth="1"/>
    <col min="12809" max="12809" width="6.375" style="179" customWidth="1"/>
    <col min="12810" max="12810" width="9.25" style="179" customWidth="1"/>
    <col min="12811" max="12811" width="4.875" style="179" customWidth="1"/>
    <col min="12812" max="12812" width="4.75" style="179" customWidth="1"/>
    <col min="12813" max="12813" width="11.125" style="179" customWidth="1"/>
    <col min="12814" max="12814" width="5.125" style="179" customWidth="1"/>
    <col min="12815" max="13056" width="9.125" style="179"/>
    <col min="13057" max="13057" width="5.375" style="179" customWidth="1"/>
    <col min="13058" max="13058" width="14.25" style="179" customWidth="1"/>
    <col min="13059" max="13059" width="37.25" style="179" customWidth="1"/>
    <col min="13060" max="13060" width="18.125" style="179" customWidth="1"/>
    <col min="13061" max="13061" width="11.25" style="179" customWidth="1"/>
    <col min="13062" max="13062" width="17.375" style="179" customWidth="1"/>
    <col min="13063" max="13063" width="24.625" style="179" customWidth="1"/>
    <col min="13064" max="13064" width="6.125" style="179" customWidth="1"/>
    <col min="13065" max="13065" width="6.375" style="179" customWidth="1"/>
    <col min="13066" max="13066" width="9.25" style="179" customWidth="1"/>
    <col min="13067" max="13067" width="4.875" style="179" customWidth="1"/>
    <col min="13068" max="13068" width="4.75" style="179" customWidth="1"/>
    <col min="13069" max="13069" width="11.125" style="179" customWidth="1"/>
    <col min="13070" max="13070" width="5.125" style="179" customWidth="1"/>
    <col min="13071" max="13312" width="9.125" style="179"/>
    <col min="13313" max="13313" width="5.375" style="179" customWidth="1"/>
    <col min="13314" max="13314" width="14.25" style="179" customWidth="1"/>
    <col min="13315" max="13315" width="37.25" style="179" customWidth="1"/>
    <col min="13316" max="13316" width="18.125" style="179" customWidth="1"/>
    <col min="13317" max="13317" width="11.25" style="179" customWidth="1"/>
    <col min="13318" max="13318" width="17.375" style="179" customWidth="1"/>
    <col min="13319" max="13319" width="24.625" style="179" customWidth="1"/>
    <col min="13320" max="13320" width="6.125" style="179" customWidth="1"/>
    <col min="13321" max="13321" width="6.375" style="179" customWidth="1"/>
    <col min="13322" max="13322" width="9.25" style="179" customWidth="1"/>
    <col min="13323" max="13323" width="4.875" style="179" customWidth="1"/>
    <col min="13324" max="13324" width="4.75" style="179" customWidth="1"/>
    <col min="13325" max="13325" width="11.125" style="179" customWidth="1"/>
    <col min="13326" max="13326" width="5.125" style="179" customWidth="1"/>
    <col min="13327" max="13568" width="9.125" style="179"/>
    <col min="13569" max="13569" width="5.375" style="179" customWidth="1"/>
    <col min="13570" max="13570" width="14.25" style="179" customWidth="1"/>
    <col min="13571" max="13571" width="37.25" style="179" customWidth="1"/>
    <col min="13572" max="13572" width="18.125" style="179" customWidth="1"/>
    <col min="13573" max="13573" width="11.25" style="179" customWidth="1"/>
    <col min="13574" max="13574" width="17.375" style="179" customWidth="1"/>
    <col min="13575" max="13575" width="24.625" style="179" customWidth="1"/>
    <col min="13576" max="13576" width="6.125" style="179" customWidth="1"/>
    <col min="13577" max="13577" width="6.375" style="179" customWidth="1"/>
    <col min="13578" max="13578" width="9.25" style="179" customWidth="1"/>
    <col min="13579" max="13579" width="4.875" style="179" customWidth="1"/>
    <col min="13580" max="13580" width="4.75" style="179" customWidth="1"/>
    <col min="13581" max="13581" width="11.125" style="179" customWidth="1"/>
    <col min="13582" max="13582" width="5.125" style="179" customWidth="1"/>
    <col min="13583" max="13824" width="9.125" style="179"/>
    <col min="13825" max="13825" width="5.375" style="179" customWidth="1"/>
    <col min="13826" max="13826" width="14.25" style="179" customWidth="1"/>
    <col min="13827" max="13827" width="37.25" style="179" customWidth="1"/>
    <col min="13828" max="13828" width="18.125" style="179" customWidth="1"/>
    <col min="13829" max="13829" width="11.25" style="179" customWidth="1"/>
    <col min="13830" max="13830" width="17.375" style="179" customWidth="1"/>
    <col min="13831" max="13831" width="24.625" style="179" customWidth="1"/>
    <col min="13832" max="13832" width="6.125" style="179" customWidth="1"/>
    <col min="13833" max="13833" width="6.375" style="179" customWidth="1"/>
    <col min="13834" max="13834" width="9.25" style="179" customWidth="1"/>
    <col min="13835" max="13835" width="4.875" style="179" customWidth="1"/>
    <col min="13836" max="13836" width="4.75" style="179" customWidth="1"/>
    <col min="13837" max="13837" width="11.125" style="179" customWidth="1"/>
    <col min="13838" max="13838" width="5.125" style="179" customWidth="1"/>
    <col min="13839" max="14080" width="9.125" style="179"/>
    <col min="14081" max="14081" width="5.375" style="179" customWidth="1"/>
    <col min="14082" max="14082" width="14.25" style="179" customWidth="1"/>
    <col min="14083" max="14083" width="37.25" style="179" customWidth="1"/>
    <col min="14084" max="14084" width="18.125" style="179" customWidth="1"/>
    <col min="14085" max="14085" width="11.25" style="179" customWidth="1"/>
    <col min="14086" max="14086" width="17.375" style="179" customWidth="1"/>
    <col min="14087" max="14087" width="24.625" style="179" customWidth="1"/>
    <col min="14088" max="14088" width="6.125" style="179" customWidth="1"/>
    <col min="14089" max="14089" width="6.375" style="179" customWidth="1"/>
    <col min="14090" max="14090" width="9.25" style="179" customWidth="1"/>
    <col min="14091" max="14091" width="4.875" style="179" customWidth="1"/>
    <col min="14092" max="14092" width="4.75" style="179" customWidth="1"/>
    <col min="14093" max="14093" width="11.125" style="179" customWidth="1"/>
    <col min="14094" max="14094" width="5.125" style="179" customWidth="1"/>
    <col min="14095" max="14336" width="9.125" style="179"/>
    <col min="14337" max="14337" width="5.375" style="179" customWidth="1"/>
    <col min="14338" max="14338" width="14.25" style="179" customWidth="1"/>
    <col min="14339" max="14339" width="37.25" style="179" customWidth="1"/>
    <col min="14340" max="14340" width="18.125" style="179" customWidth="1"/>
    <col min="14341" max="14341" width="11.25" style="179" customWidth="1"/>
    <col min="14342" max="14342" width="17.375" style="179" customWidth="1"/>
    <col min="14343" max="14343" width="24.625" style="179" customWidth="1"/>
    <col min="14344" max="14344" width="6.125" style="179" customWidth="1"/>
    <col min="14345" max="14345" width="6.375" style="179" customWidth="1"/>
    <col min="14346" max="14346" width="9.25" style="179" customWidth="1"/>
    <col min="14347" max="14347" width="4.875" style="179" customWidth="1"/>
    <col min="14348" max="14348" width="4.75" style="179" customWidth="1"/>
    <col min="14349" max="14349" width="11.125" style="179" customWidth="1"/>
    <col min="14350" max="14350" width="5.125" style="179" customWidth="1"/>
    <col min="14351" max="14592" width="9.125" style="179"/>
    <col min="14593" max="14593" width="5.375" style="179" customWidth="1"/>
    <col min="14594" max="14594" width="14.25" style="179" customWidth="1"/>
    <col min="14595" max="14595" width="37.25" style="179" customWidth="1"/>
    <col min="14596" max="14596" width="18.125" style="179" customWidth="1"/>
    <col min="14597" max="14597" width="11.25" style="179" customWidth="1"/>
    <col min="14598" max="14598" width="17.375" style="179" customWidth="1"/>
    <col min="14599" max="14599" width="24.625" style="179" customWidth="1"/>
    <col min="14600" max="14600" width="6.125" style="179" customWidth="1"/>
    <col min="14601" max="14601" width="6.375" style="179" customWidth="1"/>
    <col min="14602" max="14602" width="9.25" style="179" customWidth="1"/>
    <col min="14603" max="14603" width="4.875" style="179" customWidth="1"/>
    <col min="14604" max="14604" width="4.75" style="179" customWidth="1"/>
    <col min="14605" max="14605" width="11.125" style="179" customWidth="1"/>
    <col min="14606" max="14606" width="5.125" style="179" customWidth="1"/>
    <col min="14607" max="14848" width="9.125" style="179"/>
    <col min="14849" max="14849" width="5.375" style="179" customWidth="1"/>
    <col min="14850" max="14850" width="14.25" style="179" customWidth="1"/>
    <col min="14851" max="14851" width="37.25" style="179" customWidth="1"/>
    <col min="14852" max="14852" width="18.125" style="179" customWidth="1"/>
    <col min="14853" max="14853" width="11.25" style="179" customWidth="1"/>
    <col min="14854" max="14854" width="17.375" style="179" customWidth="1"/>
    <col min="14855" max="14855" width="24.625" style="179" customWidth="1"/>
    <col min="14856" max="14856" width="6.125" style="179" customWidth="1"/>
    <col min="14857" max="14857" width="6.375" style="179" customWidth="1"/>
    <col min="14858" max="14858" width="9.25" style="179" customWidth="1"/>
    <col min="14859" max="14859" width="4.875" style="179" customWidth="1"/>
    <col min="14860" max="14860" width="4.75" style="179" customWidth="1"/>
    <col min="14861" max="14861" width="11.125" style="179" customWidth="1"/>
    <col min="14862" max="14862" width="5.125" style="179" customWidth="1"/>
    <col min="14863" max="15104" width="9.125" style="179"/>
    <col min="15105" max="15105" width="5.375" style="179" customWidth="1"/>
    <col min="15106" max="15106" width="14.25" style="179" customWidth="1"/>
    <col min="15107" max="15107" width="37.25" style="179" customWidth="1"/>
    <col min="15108" max="15108" width="18.125" style="179" customWidth="1"/>
    <col min="15109" max="15109" width="11.25" style="179" customWidth="1"/>
    <col min="15110" max="15110" width="17.375" style="179" customWidth="1"/>
    <col min="15111" max="15111" width="24.625" style="179" customWidth="1"/>
    <col min="15112" max="15112" width="6.125" style="179" customWidth="1"/>
    <col min="15113" max="15113" width="6.375" style="179" customWidth="1"/>
    <col min="15114" max="15114" width="9.25" style="179" customWidth="1"/>
    <col min="15115" max="15115" width="4.875" style="179" customWidth="1"/>
    <col min="15116" max="15116" width="4.75" style="179" customWidth="1"/>
    <col min="15117" max="15117" width="11.125" style="179" customWidth="1"/>
    <col min="15118" max="15118" width="5.125" style="179" customWidth="1"/>
    <col min="15119" max="15360" width="9.125" style="179"/>
    <col min="15361" max="15361" width="5.375" style="179" customWidth="1"/>
    <col min="15362" max="15362" width="14.25" style="179" customWidth="1"/>
    <col min="15363" max="15363" width="37.25" style="179" customWidth="1"/>
    <col min="15364" max="15364" width="18.125" style="179" customWidth="1"/>
    <col min="15365" max="15365" width="11.25" style="179" customWidth="1"/>
    <col min="15366" max="15366" width="17.375" style="179" customWidth="1"/>
    <col min="15367" max="15367" width="24.625" style="179" customWidth="1"/>
    <col min="15368" max="15368" width="6.125" style="179" customWidth="1"/>
    <col min="15369" max="15369" width="6.375" style="179" customWidth="1"/>
    <col min="15370" max="15370" width="9.25" style="179" customWidth="1"/>
    <col min="15371" max="15371" width="4.875" style="179" customWidth="1"/>
    <col min="15372" max="15372" width="4.75" style="179" customWidth="1"/>
    <col min="15373" max="15373" width="11.125" style="179" customWidth="1"/>
    <col min="15374" max="15374" width="5.125" style="179" customWidth="1"/>
    <col min="15375" max="15616" width="9.125" style="179"/>
    <col min="15617" max="15617" width="5.375" style="179" customWidth="1"/>
    <col min="15618" max="15618" width="14.25" style="179" customWidth="1"/>
    <col min="15619" max="15619" width="37.25" style="179" customWidth="1"/>
    <col min="15620" max="15620" width="18.125" style="179" customWidth="1"/>
    <col min="15621" max="15621" width="11.25" style="179" customWidth="1"/>
    <col min="15622" max="15622" width="17.375" style="179" customWidth="1"/>
    <col min="15623" max="15623" width="24.625" style="179" customWidth="1"/>
    <col min="15624" max="15624" width="6.125" style="179" customWidth="1"/>
    <col min="15625" max="15625" width="6.375" style="179" customWidth="1"/>
    <col min="15626" max="15626" width="9.25" style="179" customWidth="1"/>
    <col min="15627" max="15627" width="4.875" style="179" customWidth="1"/>
    <col min="15628" max="15628" width="4.75" style="179" customWidth="1"/>
    <col min="15629" max="15629" width="11.125" style="179" customWidth="1"/>
    <col min="15630" max="15630" width="5.125" style="179" customWidth="1"/>
    <col min="15631" max="15872" width="9.125" style="179"/>
    <col min="15873" max="15873" width="5.375" style="179" customWidth="1"/>
    <col min="15874" max="15874" width="14.25" style="179" customWidth="1"/>
    <col min="15875" max="15875" width="37.25" style="179" customWidth="1"/>
    <col min="15876" max="15876" width="18.125" style="179" customWidth="1"/>
    <col min="15877" max="15877" width="11.25" style="179" customWidth="1"/>
    <col min="15878" max="15878" width="17.375" style="179" customWidth="1"/>
    <col min="15879" max="15879" width="24.625" style="179" customWidth="1"/>
    <col min="15880" max="15880" width="6.125" style="179" customWidth="1"/>
    <col min="15881" max="15881" width="6.375" style="179" customWidth="1"/>
    <col min="15882" max="15882" width="9.25" style="179" customWidth="1"/>
    <col min="15883" max="15883" width="4.875" style="179" customWidth="1"/>
    <col min="15884" max="15884" width="4.75" style="179" customWidth="1"/>
    <col min="15885" max="15885" width="11.125" style="179" customWidth="1"/>
    <col min="15886" max="15886" width="5.125" style="179" customWidth="1"/>
    <col min="15887" max="16128" width="9.125" style="179"/>
    <col min="16129" max="16129" width="5.375" style="179" customWidth="1"/>
    <col min="16130" max="16130" width="14.25" style="179" customWidth="1"/>
    <col min="16131" max="16131" width="37.25" style="179" customWidth="1"/>
    <col min="16132" max="16132" width="18.125" style="179" customWidth="1"/>
    <col min="16133" max="16133" width="11.25" style="179" customWidth="1"/>
    <col min="16134" max="16134" width="17.375" style="179" customWidth="1"/>
    <col min="16135" max="16135" width="24.625" style="179" customWidth="1"/>
    <col min="16136" max="16136" width="6.125" style="179" customWidth="1"/>
    <col min="16137" max="16137" width="6.375" style="179" customWidth="1"/>
    <col min="16138" max="16138" width="9.25" style="179" customWidth="1"/>
    <col min="16139" max="16139" width="4.875" style="179" customWidth="1"/>
    <col min="16140" max="16140" width="4.75" style="179" customWidth="1"/>
    <col min="16141" max="16141" width="11.125" style="179" customWidth="1"/>
    <col min="16142" max="16142" width="5.125" style="179" customWidth="1"/>
    <col min="16143" max="16384" width="9.125" style="179"/>
  </cols>
  <sheetData>
    <row r="1" customHeight="1" spans="1:15">
      <c r="B1" s="179" t="s">
        <v>0</v>
      </c>
    </row>
    <row r="2" customHeight="1" spans="1:15">
      <c r="A2" s="180" t="s">
        <v>1</v>
      </c>
      <c r="B2" s="180" t="s">
        <v>2</v>
      </c>
      <c r="C2" s="181" t="s">
        <v>3</v>
      </c>
      <c r="D2" s="180" t="s">
        <v>4</v>
      </c>
      <c r="E2" s="180" t="s">
        <v>5</v>
      </c>
      <c r="F2" s="180" t="s">
        <v>6</v>
      </c>
      <c r="G2" s="180" t="s">
        <v>7</v>
      </c>
      <c r="H2" s="180" t="s">
        <v>8</v>
      </c>
      <c r="I2" s="180" t="s">
        <v>9</v>
      </c>
      <c r="J2" s="180" t="s">
        <v>10</v>
      </c>
      <c r="K2" s="180" t="s">
        <v>11</v>
      </c>
      <c r="L2" s="180" t="s">
        <v>12</v>
      </c>
      <c r="M2" s="180" t="s">
        <v>13</v>
      </c>
      <c r="N2" s="180" t="s">
        <v>14</v>
      </c>
    </row>
    <row r="3" customHeight="1" spans="1:15">
      <c r="A3" s="180">
        <v>1</v>
      </c>
      <c r="B3" s="182" t="s">
        <v>15</v>
      </c>
      <c r="C3" s="183" t="s">
        <v>16</v>
      </c>
      <c r="D3" s="182" t="s">
        <v>17</v>
      </c>
      <c r="E3" s="182" t="s">
        <v>18</v>
      </c>
      <c r="F3" s="180" t="s">
        <v>19</v>
      </c>
      <c r="G3" s="180" t="s">
        <v>20</v>
      </c>
      <c r="H3" s="182" t="s">
        <v>21</v>
      </c>
      <c r="I3" s="180">
        <v>42</v>
      </c>
      <c r="J3" s="184">
        <v>33.2</v>
      </c>
      <c r="K3" s="180">
        <v>90</v>
      </c>
      <c r="L3" s="180">
        <f>J3*K3/100</f>
        <v>29.88</v>
      </c>
      <c r="M3" s="182" t="s">
        <v>22</v>
      </c>
      <c r="N3" s="180">
        <v>42</v>
      </c>
    </row>
    <row r="4" customHeight="1" spans="1:15">
      <c r="A4" s="180">
        <v>2</v>
      </c>
      <c r="B4" s="182" t="s">
        <v>23</v>
      </c>
      <c r="C4" s="183" t="s">
        <v>24</v>
      </c>
      <c r="D4" s="182" t="s">
        <v>17</v>
      </c>
      <c r="E4" s="182" t="s">
        <v>18</v>
      </c>
      <c r="F4" s="180" t="s">
        <v>19</v>
      </c>
      <c r="G4" s="180" t="s">
        <v>20</v>
      </c>
      <c r="H4" s="182" t="s">
        <v>21</v>
      </c>
      <c r="I4" s="180">
        <v>42</v>
      </c>
      <c r="J4" s="184">
        <v>34</v>
      </c>
      <c r="K4" s="180">
        <v>90</v>
      </c>
      <c r="L4" s="180">
        <f t="shared" ref="L4:L24" si="0">J4*K4/100</f>
        <v>30.6</v>
      </c>
      <c r="M4" s="182"/>
      <c r="N4" s="180">
        <v>42</v>
      </c>
    </row>
    <row r="5" customHeight="1" spans="1:15">
      <c r="A5" s="180">
        <v>5</v>
      </c>
      <c r="B5" s="182" t="s">
        <v>25</v>
      </c>
      <c r="C5" s="183" t="s">
        <v>26</v>
      </c>
      <c r="D5" s="182" t="s">
        <v>17</v>
      </c>
      <c r="E5" s="182" t="s">
        <v>18</v>
      </c>
      <c r="F5" s="180" t="s">
        <v>27</v>
      </c>
      <c r="G5" s="180" t="s">
        <v>28</v>
      </c>
      <c r="H5" s="182" t="s">
        <v>21</v>
      </c>
      <c r="I5" s="180">
        <v>42</v>
      </c>
      <c r="J5" s="184">
        <v>58</v>
      </c>
      <c r="K5" s="180">
        <v>90</v>
      </c>
      <c r="L5" s="180">
        <f t="shared" si="0"/>
        <v>52.2</v>
      </c>
      <c r="M5" s="182"/>
      <c r="N5" s="180">
        <v>42</v>
      </c>
      <c r="O5" s="185" t="s">
        <v>29</v>
      </c>
    </row>
    <row r="6" customHeight="1" spans="1:15">
      <c r="A6" s="180">
        <v>6</v>
      </c>
      <c r="B6" s="182" t="s">
        <v>30</v>
      </c>
      <c r="C6" s="183" t="s">
        <v>31</v>
      </c>
      <c r="D6" s="182" t="s">
        <v>17</v>
      </c>
      <c r="E6" s="182" t="s">
        <v>18</v>
      </c>
      <c r="F6" s="180" t="s">
        <v>27</v>
      </c>
      <c r="G6" s="180" t="s">
        <v>32</v>
      </c>
      <c r="H6" s="182" t="s">
        <v>21</v>
      </c>
      <c r="I6" s="180">
        <v>42</v>
      </c>
      <c r="J6" s="184">
        <v>67.8</v>
      </c>
      <c r="K6" s="180">
        <v>90</v>
      </c>
      <c r="L6" s="180">
        <f t="shared" si="0"/>
        <v>61.02</v>
      </c>
      <c r="M6" s="182"/>
      <c r="N6" s="180">
        <v>42</v>
      </c>
      <c r="O6" s="185" t="s">
        <v>29</v>
      </c>
    </row>
    <row r="7" customHeight="1" spans="1:15">
      <c r="A7" s="180">
        <v>7</v>
      </c>
      <c r="B7" s="182" t="s">
        <v>33</v>
      </c>
      <c r="C7" s="181" t="s">
        <v>34</v>
      </c>
      <c r="D7" s="182" t="s">
        <v>17</v>
      </c>
      <c r="E7" s="182" t="s">
        <v>35</v>
      </c>
      <c r="F7" s="180" t="s">
        <v>19</v>
      </c>
      <c r="G7" s="180" t="s">
        <v>20</v>
      </c>
      <c r="H7" s="182" t="s">
        <v>21</v>
      </c>
      <c r="I7" s="180">
        <v>42</v>
      </c>
      <c r="J7" s="184">
        <v>19.6</v>
      </c>
      <c r="K7" s="180">
        <v>90</v>
      </c>
      <c r="L7" s="180">
        <f t="shared" si="0"/>
        <v>17.64</v>
      </c>
      <c r="M7" s="182"/>
      <c r="N7" s="180">
        <v>42</v>
      </c>
    </row>
    <row r="8" customHeight="1" spans="1:15">
      <c r="A8" s="180">
        <v>8</v>
      </c>
      <c r="B8" s="182" t="s">
        <v>36</v>
      </c>
      <c r="C8" s="181" t="s">
        <v>37</v>
      </c>
      <c r="D8" s="182" t="s">
        <v>17</v>
      </c>
      <c r="E8" s="182" t="s">
        <v>35</v>
      </c>
      <c r="F8" s="180" t="s">
        <v>19</v>
      </c>
      <c r="G8" s="180" t="s">
        <v>20</v>
      </c>
      <c r="H8" s="182" t="s">
        <v>21</v>
      </c>
      <c r="I8" s="180">
        <v>42</v>
      </c>
      <c r="J8" s="184">
        <v>18.55</v>
      </c>
      <c r="K8" s="180">
        <v>90</v>
      </c>
      <c r="L8" s="180">
        <f t="shared" si="0"/>
        <v>16.695</v>
      </c>
      <c r="M8" s="182"/>
      <c r="N8" s="180">
        <v>42</v>
      </c>
    </row>
    <row r="9" customHeight="1" spans="1:15">
      <c r="A9" s="180">
        <v>9</v>
      </c>
      <c r="B9" s="182" t="s">
        <v>38</v>
      </c>
      <c r="C9" s="181" t="s">
        <v>39</v>
      </c>
      <c r="D9" s="182" t="s">
        <v>17</v>
      </c>
      <c r="E9" s="182" t="s">
        <v>35</v>
      </c>
      <c r="F9" s="180" t="s">
        <v>27</v>
      </c>
      <c r="G9" s="180" t="s">
        <v>40</v>
      </c>
      <c r="H9" s="182" t="s">
        <v>21</v>
      </c>
      <c r="I9" s="180">
        <v>42</v>
      </c>
      <c r="J9" s="184">
        <v>54.8</v>
      </c>
      <c r="K9" s="180">
        <v>90</v>
      </c>
      <c r="L9" s="180">
        <f t="shared" si="0"/>
        <v>49.32</v>
      </c>
      <c r="M9" s="182"/>
      <c r="N9" s="180">
        <v>42</v>
      </c>
      <c r="O9" s="185" t="s">
        <v>29</v>
      </c>
    </row>
    <row r="10" customHeight="1" spans="1:15">
      <c r="A10" s="180">
        <v>10</v>
      </c>
      <c r="B10" s="182" t="s">
        <v>41</v>
      </c>
      <c r="C10" s="181" t="s">
        <v>42</v>
      </c>
      <c r="D10" s="182" t="s">
        <v>17</v>
      </c>
      <c r="E10" s="182" t="s">
        <v>35</v>
      </c>
      <c r="F10" s="180" t="s">
        <v>27</v>
      </c>
      <c r="G10" s="180" t="s">
        <v>43</v>
      </c>
      <c r="H10" s="182" t="s">
        <v>21</v>
      </c>
      <c r="I10" s="180">
        <v>42</v>
      </c>
      <c r="J10" s="184">
        <v>63.5</v>
      </c>
      <c r="K10" s="180">
        <v>90</v>
      </c>
      <c r="L10" s="180">
        <f t="shared" si="0"/>
        <v>57.15</v>
      </c>
      <c r="M10" s="182"/>
      <c r="N10" s="180">
        <v>42</v>
      </c>
      <c r="O10" s="185" t="s">
        <v>29</v>
      </c>
    </row>
    <row r="11" customHeight="1" spans="1:15">
      <c r="A11" s="180">
        <v>13</v>
      </c>
      <c r="B11" s="182" t="s">
        <v>44</v>
      </c>
      <c r="C11" s="181" t="s">
        <v>45</v>
      </c>
      <c r="D11" s="182" t="s">
        <v>17</v>
      </c>
      <c r="E11" s="182" t="s">
        <v>46</v>
      </c>
      <c r="F11" s="180" t="s">
        <v>19</v>
      </c>
      <c r="G11" s="180" t="s">
        <v>20</v>
      </c>
      <c r="H11" s="182" t="s">
        <v>21</v>
      </c>
      <c r="I11" s="180">
        <v>42</v>
      </c>
      <c r="J11" s="184">
        <v>26.2</v>
      </c>
      <c r="K11" s="180">
        <v>90</v>
      </c>
      <c r="L11" s="180">
        <f t="shared" si="0"/>
        <v>23.58</v>
      </c>
      <c r="M11" s="182"/>
      <c r="N11" s="180">
        <v>42</v>
      </c>
    </row>
    <row r="12" customHeight="1" spans="1:15">
      <c r="A12" s="180">
        <v>14</v>
      </c>
      <c r="B12" s="182" t="s">
        <v>47</v>
      </c>
      <c r="C12" s="181" t="s">
        <v>48</v>
      </c>
      <c r="D12" s="182" t="s">
        <v>17</v>
      </c>
      <c r="E12" s="182" t="s">
        <v>46</v>
      </c>
      <c r="F12" s="180" t="s">
        <v>19</v>
      </c>
      <c r="G12" s="180" t="s">
        <v>20</v>
      </c>
      <c r="H12" s="182" t="s">
        <v>21</v>
      </c>
      <c r="I12" s="180">
        <v>42</v>
      </c>
      <c r="J12" s="184">
        <v>27.3</v>
      </c>
      <c r="K12" s="180">
        <v>90</v>
      </c>
      <c r="L12" s="180">
        <f t="shared" si="0"/>
        <v>24.57</v>
      </c>
      <c r="M12" s="182"/>
      <c r="N12" s="180">
        <v>42</v>
      </c>
    </row>
    <row r="13" customHeight="1" spans="1:15">
      <c r="A13" s="180">
        <v>15</v>
      </c>
      <c r="B13" s="182" t="s">
        <v>49</v>
      </c>
      <c r="C13" s="181" t="s">
        <v>50</v>
      </c>
      <c r="D13" s="182" t="s">
        <v>17</v>
      </c>
      <c r="E13" s="182" t="s">
        <v>46</v>
      </c>
      <c r="F13" s="180" t="s">
        <v>27</v>
      </c>
      <c r="G13" s="180" t="s">
        <v>51</v>
      </c>
      <c r="H13" s="182" t="s">
        <v>21</v>
      </c>
      <c r="I13" s="180">
        <v>42</v>
      </c>
      <c r="J13" s="184">
        <v>54.8</v>
      </c>
      <c r="K13" s="180">
        <v>90</v>
      </c>
      <c r="L13" s="180">
        <f t="shared" si="0"/>
        <v>49.32</v>
      </c>
      <c r="M13" s="182"/>
      <c r="N13" s="180">
        <v>42</v>
      </c>
      <c r="O13" s="185" t="s">
        <v>29</v>
      </c>
    </row>
    <row r="14" customHeight="1" spans="1:15">
      <c r="A14" s="180">
        <v>16</v>
      </c>
      <c r="B14" s="182" t="s">
        <v>52</v>
      </c>
      <c r="C14" s="181" t="s">
        <v>53</v>
      </c>
      <c r="D14" s="182" t="s">
        <v>17</v>
      </c>
      <c r="E14" s="182" t="s">
        <v>46</v>
      </c>
      <c r="F14" s="180" t="s">
        <v>27</v>
      </c>
      <c r="G14" s="180" t="s">
        <v>54</v>
      </c>
      <c r="H14" s="182" t="s">
        <v>21</v>
      </c>
      <c r="I14" s="180">
        <v>42</v>
      </c>
      <c r="J14" s="184">
        <v>66.8</v>
      </c>
      <c r="K14" s="180">
        <v>90</v>
      </c>
      <c r="L14" s="180">
        <f t="shared" si="0"/>
        <v>60.12</v>
      </c>
      <c r="M14" s="182"/>
      <c r="N14" s="180">
        <v>42</v>
      </c>
      <c r="O14" s="185" t="s">
        <v>29</v>
      </c>
    </row>
    <row r="15" customHeight="1" spans="1:15">
      <c r="A15" s="180">
        <v>19</v>
      </c>
      <c r="B15" s="182" t="s">
        <v>55</v>
      </c>
      <c r="C15" s="181" t="s">
        <v>56</v>
      </c>
      <c r="D15" s="182" t="s">
        <v>17</v>
      </c>
      <c r="E15" s="182" t="s">
        <v>57</v>
      </c>
      <c r="F15" s="180" t="s">
        <v>58</v>
      </c>
      <c r="G15" s="180" t="s">
        <v>59</v>
      </c>
      <c r="H15" s="182" t="s">
        <v>21</v>
      </c>
      <c r="I15" s="180">
        <v>42</v>
      </c>
      <c r="J15" s="184">
        <v>31</v>
      </c>
      <c r="K15" s="180">
        <v>90</v>
      </c>
      <c r="L15" s="180">
        <f t="shared" si="0"/>
        <v>27.9</v>
      </c>
      <c r="M15" s="182"/>
      <c r="N15" s="180">
        <v>42</v>
      </c>
    </row>
    <row r="16" customHeight="1" spans="1:15">
      <c r="A16" s="180">
        <v>20</v>
      </c>
      <c r="B16" s="182" t="s">
        <v>60</v>
      </c>
      <c r="C16" s="181" t="s">
        <v>61</v>
      </c>
      <c r="D16" s="182" t="s">
        <v>17</v>
      </c>
      <c r="E16" s="186" t="s">
        <v>62</v>
      </c>
      <c r="F16" s="180" t="s">
        <v>19</v>
      </c>
      <c r="G16" s="180" t="s">
        <v>63</v>
      </c>
      <c r="H16" s="182" t="s">
        <v>21</v>
      </c>
      <c r="I16" s="180">
        <v>42</v>
      </c>
      <c r="J16" s="184">
        <v>14.35</v>
      </c>
      <c r="K16" s="180">
        <v>90</v>
      </c>
      <c r="L16" s="180">
        <f t="shared" si="0"/>
        <v>12.915</v>
      </c>
      <c r="M16" s="182"/>
      <c r="N16" s="180">
        <v>42</v>
      </c>
    </row>
    <row r="17" customHeight="1" spans="1:15">
      <c r="A17" s="180">
        <v>21</v>
      </c>
      <c r="B17" s="182" t="s">
        <v>64</v>
      </c>
      <c r="C17" s="181" t="s">
        <v>65</v>
      </c>
      <c r="D17" s="182" t="s">
        <v>17</v>
      </c>
      <c r="E17" s="186" t="s">
        <v>62</v>
      </c>
      <c r="F17" s="180" t="s">
        <v>19</v>
      </c>
      <c r="G17" s="180" t="s">
        <v>66</v>
      </c>
      <c r="H17" s="182" t="s">
        <v>21</v>
      </c>
      <c r="I17" s="180">
        <v>42</v>
      </c>
      <c r="J17" s="184">
        <v>34.3</v>
      </c>
      <c r="K17" s="180">
        <v>90</v>
      </c>
      <c r="L17" s="180">
        <f t="shared" si="0"/>
        <v>30.87</v>
      </c>
      <c r="M17" s="182"/>
      <c r="N17" s="180">
        <v>42</v>
      </c>
    </row>
    <row r="18" customHeight="1" spans="1:15">
      <c r="A18" s="180">
        <v>23</v>
      </c>
      <c r="B18" s="182" t="s">
        <v>67</v>
      </c>
      <c r="C18" s="181" t="s">
        <v>68</v>
      </c>
      <c r="D18" s="182" t="s">
        <v>17</v>
      </c>
      <c r="E18" s="186" t="s">
        <v>69</v>
      </c>
      <c r="F18" s="180" t="s">
        <v>19</v>
      </c>
      <c r="G18" s="180" t="s">
        <v>63</v>
      </c>
      <c r="H18" s="182" t="s">
        <v>21</v>
      </c>
      <c r="I18" s="180">
        <v>42</v>
      </c>
      <c r="J18" s="184">
        <v>19.98</v>
      </c>
      <c r="K18" s="180">
        <v>90</v>
      </c>
      <c r="L18" s="180">
        <f t="shared" si="0"/>
        <v>17.982</v>
      </c>
      <c r="M18" s="182"/>
      <c r="N18" s="180">
        <v>42</v>
      </c>
    </row>
    <row r="19" customHeight="1" spans="1:15">
      <c r="A19" s="180">
        <v>24</v>
      </c>
      <c r="B19" s="182" t="s">
        <v>70</v>
      </c>
      <c r="C19" s="181" t="s">
        <v>71</v>
      </c>
      <c r="D19" s="182" t="s">
        <v>17</v>
      </c>
      <c r="E19" s="186" t="s">
        <v>69</v>
      </c>
      <c r="F19" s="180" t="s">
        <v>19</v>
      </c>
      <c r="G19" s="180" t="s">
        <v>66</v>
      </c>
      <c r="H19" s="182" t="s">
        <v>21</v>
      </c>
      <c r="I19" s="180">
        <v>42</v>
      </c>
      <c r="J19" s="184">
        <v>34.2</v>
      </c>
      <c r="K19" s="180">
        <v>90</v>
      </c>
      <c r="L19" s="180">
        <f t="shared" si="0"/>
        <v>30.78</v>
      </c>
      <c r="M19" s="182"/>
      <c r="N19" s="180">
        <v>42</v>
      </c>
    </row>
    <row r="20" customHeight="1" spans="1:15">
      <c r="A20" s="180">
        <v>26</v>
      </c>
      <c r="B20" s="182" t="s">
        <v>72</v>
      </c>
      <c r="C20" s="181" t="s">
        <v>73</v>
      </c>
      <c r="D20" s="182" t="s">
        <v>17</v>
      </c>
      <c r="E20" s="182" t="s">
        <v>74</v>
      </c>
      <c r="F20" s="180" t="s">
        <v>19</v>
      </c>
      <c r="G20" s="180" t="s">
        <v>20</v>
      </c>
      <c r="H20" s="182" t="s">
        <v>21</v>
      </c>
      <c r="I20" s="180">
        <v>42</v>
      </c>
      <c r="J20" s="184">
        <v>38.5</v>
      </c>
      <c r="K20" s="180">
        <v>90</v>
      </c>
      <c r="L20" s="180">
        <f t="shared" si="0"/>
        <v>34.65</v>
      </c>
      <c r="M20" s="182"/>
      <c r="N20" s="180">
        <v>42</v>
      </c>
    </row>
    <row r="21" customHeight="1" spans="1:15">
      <c r="A21" s="180">
        <v>27</v>
      </c>
      <c r="B21" s="187" t="s">
        <v>75</v>
      </c>
      <c r="C21" s="188" t="s">
        <v>76</v>
      </c>
      <c r="D21" s="182" t="s">
        <v>17</v>
      </c>
      <c r="E21" s="187" t="s">
        <v>76</v>
      </c>
      <c r="F21" s="189" t="s">
        <v>58</v>
      </c>
      <c r="G21" s="182" t="s">
        <v>77</v>
      </c>
      <c r="H21" s="182" t="s">
        <v>21</v>
      </c>
      <c r="I21" s="180">
        <v>42</v>
      </c>
      <c r="J21" s="184">
        <v>45.8</v>
      </c>
      <c r="K21" s="180">
        <v>90</v>
      </c>
      <c r="L21" s="180">
        <f t="shared" si="0"/>
        <v>41.22</v>
      </c>
      <c r="M21" s="182"/>
      <c r="N21" s="180">
        <v>42</v>
      </c>
    </row>
    <row r="22" customHeight="1" spans="1:15">
      <c r="A22" s="180">
        <v>28</v>
      </c>
      <c r="B22" s="200" t="s">
        <v>78</v>
      </c>
      <c r="C22" s="188" t="s">
        <v>79</v>
      </c>
      <c r="D22" s="182" t="s">
        <v>17</v>
      </c>
      <c r="E22" s="187" t="s">
        <v>80</v>
      </c>
      <c r="F22" s="189" t="s">
        <v>19</v>
      </c>
      <c r="G22" s="182" t="s">
        <v>81</v>
      </c>
      <c r="H22" s="182" t="s">
        <v>21</v>
      </c>
      <c r="I22" s="180">
        <v>42</v>
      </c>
      <c r="J22" s="184">
        <v>43.5</v>
      </c>
      <c r="K22" s="180">
        <v>90</v>
      </c>
      <c r="L22" s="180">
        <f t="shared" si="0"/>
        <v>39.15</v>
      </c>
      <c r="M22" s="182"/>
      <c r="N22" s="180">
        <v>42</v>
      </c>
      <c r="O22" s="185" t="s">
        <v>29</v>
      </c>
    </row>
    <row r="23" customHeight="1" spans="1:15">
      <c r="A23" s="180">
        <v>29</v>
      </c>
      <c r="B23" s="201" t="s">
        <v>82</v>
      </c>
      <c r="C23" s="192" t="s">
        <v>83</v>
      </c>
      <c r="D23" s="182" t="s">
        <v>17</v>
      </c>
      <c r="E23" s="187" t="s">
        <v>84</v>
      </c>
      <c r="F23" s="189" t="s">
        <v>19</v>
      </c>
      <c r="G23" s="192" t="s">
        <v>85</v>
      </c>
      <c r="H23" s="182" t="s">
        <v>21</v>
      </c>
      <c r="I23" s="180">
        <v>42</v>
      </c>
      <c r="J23" s="184">
        <v>29</v>
      </c>
      <c r="K23" s="180">
        <v>90</v>
      </c>
      <c r="L23" s="180">
        <f t="shared" si="0"/>
        <v>26.1</v>
      </c>
      <c r="M23" s="182"/>
      <c r="N23" s="180">
        <v>42</v>
      </c>
      <c r="O23" s="185" t="s">
        <v>29</v>
      </c>
    </row>
    <row r="24" customHeight="1" spans="1:15">
      <c r="A24" s="180"/>
      <c r="B24" s="202" t="s">
        <v>86</v>
      </c>
      <c r="C24" s="192" t="s">
        <v>87</v>
      </c>
      <c r="D24" s="182"/>
      <c r="E24" s="187"/>
      <c r="F24" s="189" t="s">
        <v>58</v>
      </c>
      <c r="G24" s="192" t="s">
        <v>88</v>
      </c>
      <c r="H24" s="182"/>
      <c r="I24" s="180">
        <v>42</v>
      </c>
      <c r="J24" s="184">
        <v>38</v>
      </c>
      <c r="K24" s="180" t="s">
        <v>89</v>
      </c>
      <c r="L24" s="180">
        <f t="shared" si="0"/>
        <v>34.2</v>
      </c>
      <c r="M24" s="182"/>
      <c r="N24" s="180">
        <v>42</v>
      </c>
      <c r="O24" s="185"/>
    </row>
    <row r="25" s="178" customFormat="1" customHeight="1" spans="1:15">
      <c r="A25" s="180"/>
      <c r="C25" s="181" t="s">
        <v>90</v>
      </c>
      <c r="D25" s="182"/>
      <c r="E25" s="192"/>
      <c r="F25" s="192"/>
      <c r="G25" s="192"/>
      <c r="H25" s="182"/>
      <c r="J25" s="184">
        <f>SUM(J3:J24)</f>
        <v>853.18</v>
      </c>
      <c r="K25" s="182"/>
      <c r="L25" s="194">
        <f>SUM(L3:L24)</f>
        <v>767.862</v>
      </c>
      <c r="M25" s="182"/>
      <c r="N25" s="180"/>
    </row>
    <row r="26" customHeight="1" spans="1:15">
      <c r="A26" s="180"/>
      <c r="B26" s="180"/>
      <c r="C26" s="181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</row>
    <row r="28" customHeight="1" spans="1:15">
      <c r="A28" s="180" t="s">
        <v>1</v>
      </c>
      <c r="B28" s="180" t="s">
        <v>2</v>
      </c>
      <c r="C28" s="181" t="s">
        <v>3</v>
      </c>
      <c r="D28" s="180" t="s">
        <v>4</v>
      </c>
      <c r="E28" s="180" t="s">
        <v>5</v>
      </c>
      <c r="F28" s="180" t="s">
        <v>6</v>
      </c>
      <c r="G28" s="180" t="s">
        <v>7</v>
      </c>
      <c r="H28" s="180" t="s">
        <v>8</v>
      </c>
      <c r="I28" s="180" t="s">
        <v>9</v>
      </c>
      <c r="J28" s="180" t="s">
        <v>10</v>
      </c>
      <c r="K28" s="180" t="s">
        <v>11</v>
      </c>
      <c r="L28" s="180" t="s">
        <v>12</v>
      </c>
      <c r="M28" s="180" t="s">
        <v>13</v>
      </c>
      <c r="N28" s="180" t="s">
        <v>14</v>
      </c>
    </row>
    <row r="29" customHeight="1" spans="1:15">
      <c r="A29" s="180">
        <v>1</v>
      </c>
      <c r="B29" s="182" t="s">
        <v>15</v>
      </c>
      <c r="C29" s="183" t="s">
        <v>16</v>
      </c>
      <c r="D29" s="182" t="s">
        <v>91</v>
      </c>
      <c r="E29" s="182" t="s">
        <v>18</v>
      </c>
      <c r="F29" s="180" t="s">
        <v>19</v>
      </c>
      <c r="G29" s="180" t="s">
        <v>20</v>
      </c>
      <c r="H29" s="182" t="s">
        <v>21</v>
      </c>
      <c r="I29" s="180">
        <v>47</v>
      </c>
      <c r="J29" s="184">
        <v>33.2</v>
      </c>
      <c r="K29" s="180">
        <v>90</v>
      </c>
      <c r="L29" s="180">
        <f>J29*K29/100</f>
        <v>29.88</v>
      </c>
      <c r="M29" s="182" t="s">
        <v>92</v>
      </c>
      <c r="N29" s="180">
        <v>47</v>
      </c>
    </row>
    <row r="30" customHeight="1" spans="1:15">
      <c r="A30" s="180">
        <v>2</v>
      </c>
      <c r="B30" s="182" t="s">
        <v>23</v>
      </c>
      <c r="C30" s="183" t="s">
        <v>24</v>
      </c>
      <c r="D30" s="182" t="s">
        <v>91</v>
      </c>
      <c r="E30" s="182" t="s">
        <v>18</v>
      </c>
      <c r="F30" s="180" t="s">
        <v>19</v>
      </c>
      <c r="G30" s="180" t="s">
        <v>20</v>
      </c>
      <c r="H30" s="182" t="s">
        <v>21</v>
      </c>
      <c r="I30" s="180">
        <v>47</v>
      </c>
      <c r="J30" s="184">
        <v>34</v>
      </c>
      <c r="K30" s="180">
        <v>90</v>
      </c>
      <c r="L30" s="180">
        <f t="shared" ref="L30:L48" si="1">J30*K30/100</f>
        <v>30.6</v>
      </c>
      <c r="M30" s="182"/>
      <c r="N30" s="180">
        <v>47</v>
      </c>
    </row>
    <row r="31" customHeight="1" spans="1:15">
      <c r="A31" s="180">
        <v>5</v>
      </c>
      <c r="B31" s="182" t="s">
        <v>25</v>
      </c>
      <c r="C31" s="183" t="s">
        <v>26</v>
      </c>
      <c r="D31" s="182" t="s">
        <v>91</v>
      </c>
      <c r="E31" s="182" t="s">
        <v>18</v>
      </c>
      <c r="F31" s="180" t="s">
        <v>27</v>
      </c>
      <c r="G31" s="180" t="s">
        <v>28</v>
      </c>
      <c r="H31" s="182" t="s">
        <v>21</v>
      </c>
      <c r="I31" s="180">
        <v>47</v>
      </c>
      <c r="J31" s="184">
        <v>58</v>
      </c>
      <c r="K31" s="180">
        <v>90</v>
      </c>
      <c r="L31" s="180">
        <f t="shared" si="1"/>
        <v>52.2</v>
      </c>
      <c r="M31" s="182"/>
      <c r="N31" s="180">
        <v>47</v>
      </c>
      <c r="O31" s="185" t="s">
        <v>29</v>
      </c>
    </row>
    <row r="32" customHeight="1" spans="1:15">
      <c r="A32" s="180">
        <v>6</v>
      </c>
      <c r="B32" s="182" t="s">
        <v>30</v>
      </c>
      <c r="C32" s="183" t="s">
        <v>31</v>
      </c>
      <c r="D32" s="182" t="s">
        <v>91</v>
      </c>
      <c r="E32" s="182" t="s">
        <v>18</v>
      </c>
      <c r="F32" s="180" t="s">
        <v>27</v>
      </c>
      <c r="G32" s="180" t="s">
        <v>32</v>
      </c>
      <c r="H32" s="182" t="s">
        <v>21</v>
      </c>
      <c r="I32" s="180">
        <v>47</v>
      </c>
      <c r="J32" s="184">
        <v>67.8</v>
      </c>
      <c r="K32" s="180">
        <v>90</v>
      </c>
      <c r="L32" s="180">
        <f t="shared" si="1"/>
        <v>61.02</v>
      </c>
      <c r="M32" s="182"/>
      <c r="N32" s="180">
        <v>47</v>
      </c>
      <c r="O32" s="185" t="s">
        <v>29</v>
      </c>
    </row>
    <row r="33" customHeight="1" spans="1:15">
      <c r="A33" s="180">
        <v>7</v>
      </c>
      <c r="B33" s="182" t="s">
        <v>33</v>
      </c>
      <c r="C33" s="181" t="s">
        <v>34</v>
      </c>
      <c r="D33" s="182" t="s">
        <v>91</v>
      </c>
      <c r="E33" s="182" t="s">
        <v>35</v>
      </c>
      <c r="F33" s="180" t="s">
        <v>19</v>
      </c>
      <c r="G33" s="180" t="s">
        <v>20</v>
      </c>
      <c r="H33" s="182" t="s">
        <v>21</v>
      </c>
      <c r="I33" s="180">
        <v>47</v>
      </c>
      <c r="J33" s="184">
        <v>19.6</v>
      </c>
      <c r="K33" s="180">
        <v>90</v>
      </c>
      <c r="L33" s="180">
        <f t="shared" si="1"/>
        <v>17.64</v>
      </c>
      <c r="M33" s="182"/>
      <c r="N33" s="180">
        <v>47</v>
      </c>
    </row>
    <row r="34" customHeight="1" spans="1:15">
      <c r="A34" s="180">
        <v>8</v>
      </c>
      <c r="B34" s="182" t="s">
        <v>36</v>
      </c>
      <c r="C34" s="181" t="s">
        <v>37</v>
      </c>
      <c r="D34" s="182" t="s">
        <v>91</v>
      </c>
      <c r="E34" s="182" t="s">
        <v>35</v>
      </c>
      <c r="F34" s="180" t="s">
        <v>19</v>
      </c>
      <c r="G34" s="180" t="s">
        <v>20</v>
      </c>
      <c r="H34" s="182" t="s">
        <v>21</v>
      </c>
      <c r="I34" s="180">
        <v>47</v>
      </c>
      <c r="J34" s="184">
        <v>18.55</v>
      </c>
      <c r="K34" s="180">
        <v>90</v>
      </c>
      <c r="L34" s="180">
        <f t="shared" si="1"/>
        <v>16.695</v>
      </c>
      <c r="M34" s="182"/>
      <c r="N34" s="180">
        <v>47</v>
      </c>
    </row>
    <row r="35" customHeight="1" spans="1:15">
      <c r="A35" s="180">
        <v>9</v>
      </c>
      <c r="B35" s="182" t="s">
        <v>38</v>
      </c>
      <c r="C35" s="181" t="s">
        <v>39</v>
      </c>
      <c r="D35" s="182" t="s">
        <v>17</v>
      </c>
      <c r="E35" s="182" t="s">
        <v>35</v>
      </c>
      <c r="F35" s="180" t="s">
        <v>27</v>
      </c>
      <c r="G35" s="180" t="s">
        <v>40</v>
      </c>
      <c r="H35" s="182" t="s">
        <v>21</v>
      </c>
      <c r="I35" s="180">
        <v>47</v>
      </c>
      <c r="J35" s="184">
        <v>54.8</v>
      </c>
      <c r="K35" s="180">
        <v>90</v>
      </c>
      <c r="L35" s="180">
        <f t="shared" si="1"/>
        <v>49.32</v>
      </c>
      <c r="M35" s="182"/>
      <c r="N35" s="180">
        <v>47</v>
      </c>
      <c r="O35" s="185" t="s">
        <v>29</v>
      </c>
    </row>
    <row r="36" customHeight="1" spans="1:15">
      <c r="A36" s="180">
        <v>10</v>
      </c>
      <c r="B36" s="182" t="s">
        <v>41</v>
      </c>
      <c r="C36" s="181" t="s">
        <v>42</v>
      </c>
      <c r="D36" s="182" t="s">
        <v>17</v>
      </c>
      <c r="E36" s="182" t="s">
        <v>35</v>
      </c>
      <c r="F36" s="180" t="s">
        <v>27</v>
      </c>
      <c r="G36" s="180" t="s">
        <v>43</v>
      </c>
      <c r="H36" s="182" t="s">
        <v>21</v>
      </c>
      <c r="I36" s="180">
        <v>47</v>
      </c>
      <c r="J36" s="184">
        <v>63.5</v>
      </c>
      <c r="K36" s="180">
        <v>90</v>
      </c>
      <c r="L36" s="180">
        <f t="shared" si="1"/>
        <v>57.15</v>
      </c>
      <c r="M36" s="182"/>
      <c r="N36" s="180">
        <v>47</v>
      </c>
      <c r="O36" s="185" t="s">
        <v>29</v>
      </c>
    </row>
    <row r="37" customHeight="1" spans="1:15">
      <c r="A37" s="180">
        <v>13</v>
      </c>
      <c r="B37" s="182" t="s">
        <v>44</v>
      </c>
      <c r="C37" s="181" t="s">
        <v>45</v>
      </c>
      <c r="D37" s="182" t="s">
        <v>91</v>
      </c>
      <c r="E37" s="182" t="s">
        <v>46</v>
      </c>
      <c r="F37" s="180" t="s">
        <v>19</v>
      </c>
      <c r="G37" s="180" t="s">
        <v>20</v>
      </c>
      <c r="H37" s="182" t="s">
        <v>21</v>
      </c>
      <c r="I37" s="180">
        <v>47</v>
      </c>
      <c r="J37" s="184">
        <v>26.2</v>
      </c>
      <c r="K37" s="180">
        <v>90</v>
      </c>
      <c r="L37" s="180">
        <f t="shared" si="1"/>
        <v>23.58</v>
      </c>
      <c r="M37" s="182"/>
      <c r="N37" s="180">
        <v>47</v>
      </c>
    </row>
    <row r="38" customHeight="1" spans="1:15">
      <c r="A38" s="180">
        <v>14</v>
      </c>
      <c r="B38" s="182" t="s">
        <v>47</v>
      </c>
      <c r="C38" s="181" t="s">
        <v>48</v>
      </c>
      <c r="D38" s="182" t="s">
        <v>91</v>
      </c>
      <c r="E38" s="182" t="s">
        <v>46</v>
      </c>
      <c r="F38" s="180" t="s">
        <v>19</v>
      </c>
      <c r="G38" s="180" t="s">
        <v>20</v>
      </c>
      <c r="H38" s="182" t="s">
        <v>21</v>
      </c>
      <c r="I38" s="180">
        <v>47</v>
      </c>
      <c r="J38" s="184">
        <v>27.3</v>
      </c>
      <c r="K38" s="180">
        <v>90</v>
      </c>
      <c r="L38" s="180">
        <f t="shared" si="1"/>
        <v>24.57</v>
      </c>
      <c r="M38" s="182"/>
      <c r="N38" s="180">
        <v>47</v>
      </c>
    </row>
    <row r="39" customHeight="1" spans="1:15">
      <c r="A39" s="180">
        <v>15</v>
      </c>
      <c r="B39" s="182" t="s">
        <v>49</v>
      </c>
      <c r="C39" s="181" t="s">
        <v>50</v>
      </c>
      <c r="D39" s="182" t="s">
        <v>91</v>
      </c>
      <c r="E39" s="182" t="s">
        <v>46</v>
      </c>
      <c r="F39" s="180" t="s">
        <v>27</v>
      </c>
      <c r="G39" s="180" t="s">
        <v>51</v>
      </c>
      <c r="H39" s="182" t="s">
        <v>21</v>
      </c>
      <c r="I39" s="180">
        <v>47</v>
      </c>
      <c r="J39" s="184">
        <v>54.8</v>
      </c>
      <c r="K39" s="180">
        <v>90</v>
      </c>
      <c r="L39" s="180">
        <f t="shared" si="1"/>
        <v>49.32</v>
      </c>
      <c r="M39" s="182"/>
      <c r="N39" s="180">
        <v>47</v>
      </c>
      <c r="O39" s="185" t="s">
        <v>29</v>
      </c>
    </row>
    <row r="40" customHeight="1" spans="1:15">
      <c r="A40" s="180">
        <v>16</v>
      </c>
      <c r="B40" s="182" t="s">
        <v>52</v>
      </c>
      <c r="C40" s="181" t="s">
        <v>53</v>
      </c>
      <c r="D40" s="182" t="s">
        <v>91</v>
      </c>
      <c r="E40" s="182" t="s">
        <v>46</v>
      </c>
      <c r="F40" s="180" t="s">
        <v>27</v>
      </c>
      <c r="G40" s="180" t="s">
        <v>54</v>
      </c>
      <c r="H40" s="182" t="s">
        <v>21</v>
      </c>
      <c r="I40" s="180">
        <v>47</v>
      </c>
      <c r="J40" s="184">
        <v>66.8</v>
      </c>
      <c r="K40" s="180">
        <v>90</v>
      </c>
      <c r="L40" s="180">
        <f t="shared" si="1"/>
        <v>60.12</v>
      </c>
      <c r="M40" s="182"/>
      <c r="N40" s="180">
        <v>47</v>
      </c>
      <c r="O40" s="185" t="s">
        <v>29</v>
      </c>
    </row>
    <row r="41" customHeight="1" spans="1:15">
      <c r="A41" s="180">
        <v>19</v>
      </c>
      <c r="B41" s="182" t="s">
        <v>55</v>
      </c>
      <c r="C41" s="181" t="s">
        <v>56</v>
      </c>
      <c r="D41" s="182" t="s">
        <v>91</v>
      </c>
      <c r="E41" s="182" t="s">
        <v>57</v>
      </c>
      <c r="F41" s="180" t="s">
        <v>58</v>
      </c>
      <c r="G41" s="180" t="s">
        <v>59</v>
      </c>
      <c r="H41" s="182" t="s">
        <v>21</v>
      </c>
      <c r="I41" s="180">
        <v>47</v>
      </c>
      <c r="J41" s="184">
        <v>31</v>
      </c>
      <c r="K41" s="180">
        <v>90</v>
      </c>
      <c r="L41" s="180">
        <f t="shared" si="1"/>
        <v>27.9</v>
      </c>
      <c r="M41" s="182"/>
      <c r="N41" s="180">
        <v>47</v>
      </c>
    </row>
    <row r="42" customHeight="1" spans="1:15">
      <c r="A42" s="180">
        <v>20</v>
      </c>
      <c r="B42" s="182" t="s">
        <v>60</v>
      </c>
      <c r="C42" s="181" t="s">
        <v>61</v>
      </c>
      <c r="D42" s="182" t="s">
        <v>91</v>
      </c>
      <c r="E42" s="186" t="s">
        <v>62</v>
      </c>
      <c r="F42" s="180" t="s">
        <v>19</v>
      </c>
      <c r="G42" s="180" t="s">
        <v>63</v>
      </c>
      <c r="H42" s="182" t="s">
        <v>21</v>
      </c>
      <c r="I42" s="180">
        <v>47</v>
      </c>
      <c r="J42" s="184">
        <v>14.35</v>
      </c>
      <c r="K42" s="180">
        <v>90</v>
      </c>
      <c r="L42" s="180">
        <f t="shared" si="1"/>
        <v>12.915</v>
      </c>
      <c r="M42" s="182"/>
      <c r="N42" s="180">
        <v>47</v>
      </c>
    </row>
    <row r="43" customHeight="1" spans="1:15">
      <c r="A43" s="180">
        <v>21</v>
      </c>
      <c r="B43" s="182" t="s">
        <v>64</v>
      </c>
      <c r="C43" s="181" t="s">
        <v>65</v>
      </c>
      <c r="D43" s="182" t="s">
        <v>91</v>
      </c>
      <c r="E43" s="186" t="s">
        <v>62</v>
      </c>
      <c r="F43" s="180" t="s">
        <v>19</v>
      </c>
      <c r="G43" s="180" t="s">
        <v>66</v>
      </c>
      <c r="H43" s="182" t="s">
        <v>21</v>
      </c>
      <c r="I43" s="180">
        <v>47</v>
      </c>
      <c r="J43" s="184">
        <v>34.3</v>
      </c>
      <c r="K43" s="180">
        <v>90</v>
      </c>
      <c r="L43" s="180">
        <f t="shared" si="1"/>
        <v>30.87</v>
      </c>
      <c r="M43" s="182"/>
      <c r="N43" s="180">
        <v>47</v>
      </c>
    </row>
    <row r="44" customHeight="1" spans="1:15">
      <c r="A44" s="180">
        <v>23</v>
      </c>
      <c r="B44" s="182" t="s">
        <v>67</v>
      </c>
      <c r="C44" s="181" t="s">
        <v>68</v>
      </c>
      <c r="D44" s="182" t="s">
        <v>91</v>
      </c>
      <c r="E44" s="186" t="s">
        <v>69</v>
      </c>
      <c r="F44" s="180" t="s">
        <v>19</v>
      </c>
      <c r="G44" s="180" t="s">
        <v>63</v>
      </c>
      <c r="H44" s="182" t="s">
        <v>21</v>
      </c>
      <c r="I44" s="180">
        <v>47</v>
      </c>
      <c r="J44" s="184">
        <v>19.98</v>
      </c>
      <c r="K44" s="180">
        <v>90</v>
      </c>
      <c r="L44" s="180">
        <f t="shared" si="1"/>
        <v>17.982</v>
      </c>
      <c r="M44" s="182"/>
      <c r="N44" s="180">
        <v>47</v>
      </c>
    </row>
    <row r="45" customHeight="1" spans="1:15">
      <c r="A45" s="180">
        <v>24</v>
      </c>
      <c r="B45" s="182" t="s">
        <v>70</v>
      </c>
      <c r="C45" s="181" t="s">
        <v>71</v>
      </c>
      <c r="D45" s="182" t="s">
        <v>91</v>
      </c>
      <c r="E45" s="186" t="s">
        <v>69</v>
      </c>
      <c r="F45" s="180" t="s">
        <v>19</v>
      </c>
      <c r="G45" s="180" t="s">
        <v>66</v>
      </c>
      <c r="H45" s="182" t="s">
        <v>21</v>
      </c>
      <c r="I45" s="180">
        <v>47</v>
      </c>
      <c r="J45" s="184">
        <v>34.2</v>
      </c>
      <c r="K45" s="180">
        <v>90</v>
      </c>
      <c r="L45" s="180">
        <f t="shared" si="1"/>
        <v>30.78</v>
      </c>
      <c r="M45" s="182"/>
      <c r="N45" s="180">
        <v>47</v>
      </c>
    </row>
    <row r="46" customHeight="1" spans="1:15">
      <c r="A46" s="180">
        <v>26</v>
      </c>
      <c r="B46" s="182" t="s">
        <v>72</v>
      </c>
      <c r="C46" s="181" t="s">
        <v>73</v>
      </c>
      <c r="D46" s="182" t="s">
        <v>91</v>
      </c>
      <c r="E46" s="182" t="s">
        <v>74</v>
      </c>
      <c r="F46" s="180" t="s">
        <v>19</v>
      </c>
      <c r="G46" s="180" t="s">
        <v>20</v>
      </c>
      <c r="H46" s="182" t="s">
        <v>21</v>
      </c>
      <c r="I46" s="180">
        <v>47</v>
      </c>
      <c r="J46" s="184">
        <v>38.5</v>
      </c>
      <c r="K46" s="180">
        <v>90</v>
      </c>
      <c r="L46" s="180">
        <f t="shared" si="1"/>
        <v>34.65</v>
      </c>
      <c r="M46" s="182"/>
      <c r="N46" s="180">
        <v>47</v>
      </c>
    </row>
    <row r="47" customHeight="1" spans="1:15">
      <c r="A47" s="180">
        <v>27</v>
      </c>
      <c r="B47" s="203" t="s">
        <v>93</v>
      </c>
      <c r="C47" s="192" t="s">
        <v>94</v>
      </c>
      <c r="D47" s="182" t="s">
        <v>91</v>
      </c>
      <c r="E47" s="192" t="s">
        <v>95</v>
      </c>
      <c r="F47" s="192" t="s">
        <v>96</v>
      </c>
      <c r="G47" s="192" t="s">
        <v>97</v>
      </c>
      <c r="H47" s="182" t="s">
        <v>21</v>
      </c>
      <c r="I47" s="180">
        <v>47</v>
      </c>
      <c r="J47" s="184">
        <v>80</v>
      </c>
      <c r="K47" s="180">
        <v>90</v>
      </c>
      <c r="L47" s="180">
        <f t="shared" si="1"/>
        <v>72</v>
      </c>
      <c r="M47" s="182"/>
      <c r="N47" s="180">
        <v>47</v>
      </c>
      <c r="O47" s="185" t="s">
        <v>29</v>
      </c>
    </row>
    <row r="48" customHeight="1" spans="1:15">
      <c r="A48" s="180"/>
      <c r="B48" s="204" t="s">
        <v>86</v>
      </c>
      <c r="C48" s="192" t="s">
        <v>87</v>
      </c>
      <c r="D48" s="182"/>
      <c r="E48" s="192"/>
      <c r="F48" s="192" t="s">
        <v>58</v>
      </c>
      <c r="G48" s="192" t="s">
        <v>88</v>
      </c>
      <c r="H48" s="182"/>
      <c r="I48" s="180">
        <v>47</v>
      </c>
      <c r="J48" s="184">
        <v>38</v>
      </c>
      <c r="K48" s="180" t="s">
        <v>89</v>
      </c>
      <c r="L48" s="180">
        <f t="shared" si="1"/>
        <v>34.2</v>
      </c>
      <c r="M48" s="182"/>
      <c r="N48" s="180">
        <v>47</v>
      </c>
      <c r="O48" s="185"/>
    </row>
    <row r="49" customHeight="1" spans="1:15">
      <c r="A49" s="180"/>
      <c r="B49" s="197"/>
      <c r="C49" s="181" t="s">
        <v>90</v>
      </c>
      <c r="D49" s="182"/>
      <c r="E49" s="192"/>
      <c r="F49" s="192"/>
      <c r="G49" s="192"/>
      <c r="H49" s="182"/>
      <c r="I49" s="197"/>
      <c r="J49" s="184">
        <f>SUM(J29:J48)</f>
        <v>814.88</v>
      </c>
      <c r="K49" s="182"/>
      <c r="L49" s="194">
        <f>SUM(L29:L48)</f>
        <v>733.392</v>
      </c>
      <c r="M49" s="182"/>
      <c r="N49" s="180"/>
      <c r="O49" s="178"/>
    </row>
    <row r="51" customHeight="1" spans="1:15">
      <c r="A51" s="180" t="s">
        <v>1</v>
      </c>
      <c r="B51" s="180" t="s">
        <v>2</v>
      </c>
      <c r="C51" s="181" t="s">
        <v>3</v>
      </c>
      <c r="D51" s="180" t="s">
        <v>4</v>
      </c>
      <c r="E51" s="180" t="s">
        <v>5</v>
      </c>
      <c r="F51" s="180" t="s">
        <v>6</v>
      </c>
      <c r="G51" s="180" t="s">
        <v>7</v>
      </c>
      <c r="H51" s="180" t="s">
        <v>8</v>
      </c>
      <c r="I51" s="180" t="s">
        <v>9</v>
      </c>
      <c r="J51" s="180" t="s">
        <v>10</v>
      </c>
      <c r="K51" s="180" t="s">
        <v>11</v>
      </c>
      <c r="L51" s="180" t="s">
        <v>12</v>
      </c>
      <c r="M51" s="180" t="s">
        <v>13</v>
      </c>
      <c r="N51" s="180" t="s">
        <v>14</v>
      </c>
    </row>
    <row r="52" customHeight="1" spans="1:15">
      <c r="A52" s="180">
        <v>1</v>
      </c>
      <c r="B52" s="182" t="s">
        <v>15</v>
      </c>
      <c r="C52" s="183" t="s">
        <v>16</v>
      </c>
      <c r="D52" s="182" t="s">
        <v>98</v>
      </c>
      <c r="E52" s="182" t="s">
        <v>18</v>
      </c>
      <c r="F52" s="180" t="s">
        <v>19</v>
      </c>
      <c r="G52" s="180" t="s">
        <v>20</v>
      </c>
      <c r="H52" s="182" t="s">
        <v>21</v>
      </c>
      <c r="I52" s="180">
        <v>40</v>
      </c>
      <c r="J52" s="184">
        <v>33.2</v>
      </c>
      <c r="K52" s="180">
        <v>90</v>
      </c>
      <c r="L52" s="180">
        <f>J52*K52/100</f>
        <v>29.88</v>
      </c>
      <c r="M52" s="182" t="s">
        <v>99</v>
      </c>
      <c r="N52" s="180">
        <v>40</v>
      </c>
    </row>
    <row r="53" customHeight="1" spans="1:15">
      <c r="A53" s="180">
        <v>2</v>
      </c>
      <c r="B53" s="182" t="s">
        <v>23</v>
      </c>
      <c r="C53" s="183" t="s">
        <v>24</v>
      </c>
      <c r="D53" s="182" t="s">
        <v>98</v>
      </c>
      <c r="E53" s="182" t="s">
        <v>18</v>
      </c>
      <c r="F53" s="180" t="s">
        <v>19</v>
      </c>
      <c r="G53" s="180" t="s">
        <v>20</v>
      </c>
      <c r="H53" s="182" t="s">
        <v>21</v>
      </c>
      <c r="I53" s="180">
        <v>40</v>
      </c>
      <c r="J53" s="184">
        <v>34</v>
      </c>
      <c r="K53" s="180">
        <v>90</v>
      </c>
      <c r="L53" s="180">
        <f t="shared" ref="L53:L59" si="2">J53*K53/100</f>
        <v>30.6</v>
      </c>
      <c r="M53" s="182"/>
      <c r="N53" s="180">
        <v>40</v>
      </c>
    </row>
    <row r="54" customHeight="1" spans="1:15">
      <c r="A54" s="180">
        <v>5</v>
      </c>
      <c r="B54" s="182" t="s">
        <v>25</v>
      </c>
      <c r="C54" s="183" t="s">
        <v>26</v>
      </c>
      <c r="D54" s="182" t="s">
        <v>98</v>
      </c>
      <c r="E54" s="182" t="s">
        <v>18</v>
      </c>
      <c r="F54" s="180" t="s">
        <v>27</v>
      </c>
      <c r="G54" s="180" t="s">
        <v>28</v>
      </c>
      <c r="H54" s="182" t="s">
        <v>21</v>
      </c>
      <c r="I54" s="180">
        <v>40</v>
      </c>
      <c r="J54" s="184">
        <v>58</v>
      </c>
      <c r="K54" s="180">
        <v>90</v>
      </c>
      <c r="L54" s="180">
        <f t="shared" si="2"/>
        <v>52.2</v>
      </c>
      <c r="M54" s="182"/>
      <c r="N54" s="180">
        <v>40</v>
      </c>
      <c r="O54" s="185" t="s">
        <v>29</v>
      </c>
    </row>
    <row r="55" customHeight="1" spans="1:15">
      <c r="A55" s="180">
        <v>6</v>
      </c>
      <c r="B55" s="182" t="s">
        <v>30</v>
      </c>
      <c r="C55" s="183" t="s">
        <v>31</v>
      </c>
      <c r="D55" s="182" t="s">
        <v>98</v>
      </c>
      <c r="E55" s="182" t="s">
        <v>18</v>
      </c>
      <c r="F55" s="180" t="s">
        <v>27</v>
      </c>
      <c r="G55" s="180" t="s">
        <v>32</v>
      </c>
      <c r="H55" s="182" t="s">
        <v>21</v>
      </c>
      <c r="I55" s="180">
        <v>40</v>
      </c>
      <c r="J55" s="184">
        <v>67.8</v>
      </c>
      <c r="K55" s="180">
        <v>90</v>
      </c>
      <c r="L55" s="180">
        <f t="shared" si="2"/>
        <v>61.02</v>
      </c>
      <c r="M55" s="182"/>
      <c r="N55" s="180">
        <v>40</v>
      </c>
      <c r="O55" s="185" t="s">
        <v>29</v>
      </c>
    </row>
    <row r="56" customHeight="1" spans="1:15">
      <c r="A56" s="180">
        <v>7</v>
      </c>
      <c r="B56" s="182" t="s">
        <v>33</v>
      </c>
      <c r="C56" s="181" t="s">
        <v>34</v>
      </c>
      <c r="D56" s="182" t="s">
        <v>98</v>
      </c>
      <c r="E56" s="182" t="s">
        <v>35</v>
      </c>
      <c r="F56" s="180" t="s">
        <v>19</v>
      </c>
      <c r="G56" s="180" t="s">
        <v>20</v>
      </c>
      <c r="H56" s="182" t="s">
        <v>21</v>
      </c>
      <c r="I56" s="180">
        <v>40</v>
      </c>
      <c r="J56" s="184">
        <v>19.6</v>
      </c>
      <c r="K56" s="180">
        <v>90</v>
      </c>
      <c r="L56" s="180">
        <f t="shared" si="2"/>
        <v>17.64</v>
      </c>
      <c r="M56" s="182"/>
      <c r="N56" s="180">
        <v>40</v>
      </c>
    </row>
    <row r="57" customHeight="1" spans="1:15">
      <c r="A57" s="180">
        <v>8</v>
      </c>
      <c r="B57" s="182" t="s">
        <v>36</v>
      </c>
      <c r="C57" s="181" t="s">
        <v>37</v>
      </c>
      <c r="D57" s="182" t="s">
        <v>98</v>
      </c>
      <c r="E57" s="182" t="s">
        <v>35</v>
      </c>
      <c r="F57" s="180" t="s">
        <v>19</v>
      </c>
      <c r="G57" s="180" t="s">
        <v>20</v>
      </c>
      <c r="H57" s="182" t="s">
        <v>21</v>
      </c>
      <c r="I57" s="180">
        <v>40</v>
      </c>
      <c r="J57" s="184">
        <v>18.55</v>
      </c>
      <c r="K57" s="180">
        <v>90</v>
      </c>
      <c r="L57" s="180">
        <f t="shared" si="2"/>
        <v>16.695</v>
      </c>
      <c r="M57" s="182"/>
      <c r="N57" s="180">
        <v>40</v>
      </c>
    </row>
    <row r="58" customHeight="1" spans="1:15">
      <c r="A58" s="180">
        <v>9</v>
      </c>
      <c r="B58" s="182" t="s">
        <v>38</v>
      </c>
      <c r="C58" s="181" t="s">
        <v>39</v>
      </c>
      <c r="D58" s="182" t="s">
        <v>17</v>
      </c>
      <c r="E58" s="182" t="s">
        <v>35</v>
      </c>
      <c r="F58" s="180" t="s">
        <v>27</v>
      </c>
      <c r="G58" s="180" t="s">
        <v>40</v>
      </c>
      <c r="H58" s="182" t="s">
        <v>21</v>
      </c>
      <c r="I58" s="180">
        <v>40</v>
      </c>
      <c r="J58" s="184">
        <v>54.8</v>
      </c>
      <c r="K58" s="180">
        <v>90</v>
      </c>
      <c r="L58" s="180">
        <f t="shared" si="2"/>
        <v>49.32</v>
      </c>
      <c r="M58" s="182"/>
      <c r="N58" s="180">
        <v>40</v>
      </c>
      <c r="O58" s="185" t="s">
        <v>29</v>
      </c>
    </row>
    <row r="59" customHeight="1" spans="1:15">
      <c r="A59" s="180">
        <v>10</v>
      </c>
      <c r="B59" s="182" t="s">
        <v>41</v>
      </c>
      <c r="C59" s="181" t="s">
        <v>42</v>
      </c>
      <c r="D59" s="182" t="s">
        <v>17</v>
      </c>
      <c r="E59" s="182" t="s">
        <v>35</v>
      </c>
      <c r="F59" s="180" t="s">
        <v>27</v>
      </c>
      <c r="G59" s="180" t="s">
        <v>43</v>
      </c>
      <c r="H59" s="182" t="s">
        <v>21</v>
      </c>
      <c r="I59" s="180">
        <v>40</v>
      </c>
      <c r="J59" s="184">
        <v>63.5</v>
      </c>
      <c r="K59" s="180">
        <v>90</v>
      </c>
      <c r="L59" s="180">
        <f t="shared" si="2"/>
        <v>57.15</v>
      </c>
      <c r="M59" s="182"/>
      <c r="N59" s="180">
        <v>40</v>
      </c>
      <c r="O59" s="185" t="s">
        <v>29</v>
      </c>
    </row>
    <row r="60" customHeight="1" spans="1:15">
      <c r="A60" s="180">
        <v>13</v>
      </c>
      <c r="B60" s="182" t="s">
        <v>44</v>
      </c>
      <c r="C60" s="181" t="s">
        <v>45</v>
      </c>
      <c r="D60" s="182" t="s">
        <v>98</v>
      </c>
      <c r="E60" s="182" t="s">
        <v>46</v>
      </c>
      <c r="F60" s="180" t="s">
        <v>19</v>
      </c>
      <c r="G60" s="180" t="s">
        <v>20</v>
      </c>
      <c r="H60" s="182" t="s">
        <v>21</v>
      </c>
      <c r="I60" s="180">
        <v>40</v>
      </c>
      <c r="J60" s="184">
        <v>26.2</v>
      </c>
      <c r="K60" s="180">
        <v>90</v>
      </c>
      <c r="L60" s="180">
        <f t="shared" ref="L60:L74" si="3">J60*K60/100</f>
        <v>23.58</v>
      </c>
      <c r="M60" s="182"/>
      <c r="N60" s="180">
        <v>40</v>
      </c>
    </row>
    <row r="61" customHeight="1" spans="1:15">
      <c r="A61" s="180">
        <v>14</v>
      </c>
      <c r="B61" s="182" t="s">
        <v>47</v>
      </c>
      <c r="C61" s="181" t="s">
        <v>48</v>
      </c>
      <c r="D61" s="182" t="s">
        <v>98</v>
      </c>
      <c r="E61" s="182" t="s">
        <v>46</v>
      </c>
      <c r="F61" s="180" t="s">
        <v>19</v>
      </c>
      <c r="G61" s="180" t="s">
        <v>20</v>
      </c>
      <c r="H61" s="182" t="s">
        <v>21</v>
      </c>
      <c r="I61" s="180">
        <v>40</v>
      </c>
      <c r="J61" s="184">
        <v>27.3</v>
      </c>
      <c r="K61" s="180">
        <v>90</v>
      </c>
      <c r="L61" s="180">
        <f t="shared" si="3"/>
        <v>24.57</v>
      </c>
      <c r="M61" s="182"/>
      <c r="N61" s="180">
        <v>40</v>
      </c>
    </row>
    <row r="62" customHeight="1" spans="1:15">
      <c r="A62" s="180">
        <v>15</v>
      </c>
      <c r="B62" s="182" t="s">
        <v>49</v>
      </c>
      <c r="C62" s="181" t="s">
        <v>50</v>
      </c>
      <c r="D62" s="182" t="s">
        <v>98</v>
      </c>
      <c r="E62" s="182" t="s">
        <v>46</v>
      </c>
      <c r="F62" s="180" t="s">
        <v>27</v>
      </c>
      <c r="G62" s="180" t="s">
        <v>51</v>
      </c>
      <c r="H62" s="182" t="s">
        <v>21</v>
      </c>
      <c r="I62" s="180">
        <v>40</v>
      </c>
      <c r="J62" s="184">
        <v>54.8</v>
      </c>
      <c r="K62" s="180">
        <v>90</v>
      </c>
      <c r="L62" s="180">
        <f t="shared" si="3"/>
        <v>49.32</v>
      </c>
      <c r="M62" s="182"/>
      <c r="N62" s="180">
        <v>40</v>
      </c>
      <c r="O62" s="185" t="s">
        <v>29</v>
      </c>
    </row>
    <row r="63" customHeight="1" spans="1:15">
      <c r="A63" s="180">
        <v>16</v>
      </c>
      <c r="B63" s="182" t="s">
        <v>52</v>
      </c>
      <c r="C63" s="181" t="s">
        <v>53</v>
      </c>
      <c r="D63" s="182" t="s">
        <v>98</v>
      </c>
      <c r="E63" s="182" t="s">
        <v>46</v>
      </c>
      <c r="F63" s="180" t="s">
        <v>27</v>
      </c>
      <c r="G63" s="180" t="s">
        <v>54</v>
      </c>
      <c r="H63" s="182" t="s">
        <v>21</v>
      </c>
      <c r="I63" s="180">
        <v>40</v>
      </c>
      <c r="J63" s="184">
        <v>66.8</v>
      </c>
      <c r="K63" s="180">
        <v>90</v>
      </c>
      <c r="L63" s="180">
        <f t="shared" si="3"/>
        <v>60.12</v>
      </c>
      <c r="M63" s="182"/>
      <c r="N63" s="180">
        <v>40</v>
      </c>
      <c r="O63" s="185" t="s">
        <v>29</v>
      </c>
    </row>
    <row r="64" customHeight="1" spans="1:15">
      <c r="A64" s="180">
        <v>19</v>
      </c>
      <c r="B64" s="182" t="s">
        <v>55</v>
      </c>
      <c r="C64" s="181" t="s">
        <v>56</v>
      </c>
      <c r="D64" s="182" t="s">
        <v>98</v>
      </c>
      <c r="E64" s="182" t="s">
        <v>57</v>
      </c>
      <c r="F64" s="180" t="s">
        <v>58</v>
      </c>
      <c r="G64" s="180" t="s">
        <v>59</v>
      </c>
      <c r="H64" s="182" t="s">
        <v>21</v>
      </c>
      <c r="I64" s="180">
        <v>40</v>
      </c>
      <c r="J64" s="184">
        <v>31</v>
      </c>
      <c r="K64" s="180">
        <v>90</v>
      </c>
      <c r="L64" s="180">
        <f t="shared" si="3"/>
        <v>27.9</v>
      </c>
      <c r="M64" s="182"/>
      <c r="N64" s="180">
        <v>40</v>
      </c>
    </row>
    <row r="65" customHeight="1" spans="1:15">
      <c r="A65" s="180">
        <v>20</v>
      </c>
      <c r="B65" s="182" t="s">
        <v>60</v>
      </c>
      <c r="C65" s="181" t="s">
        <v>61</v>
      </c>
      <c r="D65" s="182" t="s">
        <v>98</v>
      </c>
      <c r="E65" s="186" t="s">
        <v>62</v>
      </c>
      <c r="F65" s="180" t="s">
        <v>19</v>
      </c>
      <c r="G65" s="180" t="s">
        <v>63</v>
      </c>
      <c r="H65" s="182" t="s">
        <v>21</v>
      </c>
      <c r="I65" s="180">
        <v>40</v>
      </c>
      <c r="J65" s="184">
        <v>14.35</v>
      </c>
      <c r="K65" s="180">
        <v>90</v>
      </c>
      <c r="L65" s="180">
        <f t="shared" si="3"/>
        <v>12.915</v>
      </c>
      <c r="M65" s="182"/>
      <c r="N65" s="180">
        <v>40</v>
      </c>
    </row>
    <row r="66" customHeight="1" spans="1:15">
      <c r="A66" s="180">
        <v>21</v>
      </c>
      <c r="B66" s="182" t="s">
        <v>64</v>
      </c>
      <c r="C66" s="181" t="s">
        <v>65</v>
      </c>
      <c r="D66" s="182" t="s">
        <v>98</v>
      </c>
      <c r="E66" s="186" t="s">
        <v>62</v>
      </c>
      <c r="F66" s="180" t="s">
        <v>19</v>
      </c>
      <c r="G66" s="180" t="s">
        <v>66</v>
      </c>
      <c r="H66" s="182" t="s">
        <v>21</v>
      </c>
      <c r="I66" s="180">
        <v>40</v>
      </c>
      <c r="J66" s="184">
        <v>34.3</v>
      </c>
      <c r="K66" s="180">
        <v>90</v>
      </c>
      <c r="L66" s="180">
        <f t="shared" si="3"/>
        <v>30.87</v>
      </c>
      <c r="M66" s="182"/>
      <c r="N66" s="180">
        <v>40</v>
      </c>
    </row>
    <row r="67" customHeight="1" spans="1:15">
      <c r="A67" s="180">
        <v>23</v>
      </c>
      <c r="B67" s="182" t="s">
        <v>67</v>
      </c>
      <c r="C67" s="181" t="s">
        <v>68</v>
      </c>
      <c r="D67" s="182" t="s">
        <v>98</v>
      </c>
      <c r="E67" s="186" t="s">
        <v>69</v>
      </c>
      <c r="F67" s="180" t="s">
        <v>19</v>
      </c>
      <c r="G67" s="180" t="s">
        <v>63</v>
      </c>
      <c r="H67" s="182" t="s">
        <v>21</v>
      </c>
      <c r="I67" s="180">
        <v>40</v>
      </c>
      <c r="J67" s="184">
        <v>19.98</v>
      </c>
      <c r="K67" s="180">
        <v>90</v>
      </c>
      <c r="L67" s="180">
        <f t="shared" si="3"/>
        <v>17.982</v>
      </c>
      <c r="M67" s="182"/>
      <c r="N67" s="180">
        <v>40</v>
      </c>
    </row>
    <row r="68" customHeight="1" spans="1:15">
      <c r="A68" s="180">
        <v>24</v>
      </c>
      <c r="B68" s="182" t="s">
        <v>70</v>
      </c>
      <c r="C68" s="181" t="s">
        <v>71</v>
      </c>
      <c r="D68" s="182" t="s">
        <v>98</v>
      </c>
      <c r="E68" s="186" t="s">
        <v>69</v>
      </c>
      <c r="F68" s="180" t="s">
        <v>19</v>
      </c>
      <c r="G68" s="180" t="s">
        <v>66</v>
      </c>
      <c r="H68" s="182" t="s">
        <v>21</v>
      </c>
      <c r="I68" s="180">
        <v>40</v>
      </c>
      <c r="J68" s="184">
        <v>34.2</v>
      </c>
      <c r="K68" s="180">
        <v>90</v>
      </c>
      <c r="L68" s="180">
        <f t="shared" si="3"/>
        <v>30.78</v>
      </c>
      <c r="M68" s="182"/>
      <c r="N68" s="180">
        <v>40</v>
      </c>
    </row>
    <row r="69" customHeight="1" spans="1:15">
      <c r="A69" s="180">
        <v>26</v>
      </c>
      <c r="B69" s="182" t="s">
        <v>72</v>
      </c>
      <c r="C69" s="181" t="s">
        <v>73</v>
      </c>
      <c r="D69" s="182" t="s">
        <v>98</v>
      </c>
      <c r="E69" s="182" t="s">
        <v>74</v>
      </c>
      <c r="F69" s="180" t="s">
        <v>19</v>
      </c>
      <c r="G69" s="180" t="s">
        <v>20</v>
      </c>
      <c r="H69" s="182" t="s">
        <v>21</v>
      </c>
      <c r="I69" s="180">
        <v>40</v>
      </c>
      <c r="J69" s="184">
        <v>38.5</v>
      </c>
      <c r="K69" s="180">
        <v>90</v>
      </c>
      <c r="L69" s="180">
        <f t="shared" si="3"/>
        <v>34.65</v>
      </c>
      <c r="M69" s="182"/>
      <c r="N69" s="180">
        <v>40</v>
      </c>
    </row>
    <row r="70" customHeight="1" spans="1:15">
      <c r="A70" s="180">
        <v>27</v>
      </c>
      <c r="B70" s="182" t="s">
        <v>100</v>
      </c>
      <c r="C70" s="181" t="s">
        <v>101</v>
      </c>
      <c r="D70" s="182" t="s">
        <v>98</v>
      </c>
      <c r="E70" s="187" t="s">
        <v>101</v>
      </c>
      <c r="F70" s="182" t="s">
        <v>102</v>
      </c>
      <c r="G70" s="182" t="s">
        <v>103</v>
      </c>
      <c r="H70" s="182" t="s">
        <v>21</v>
      </c>
      <c r="I70" s="180">
        <v>40</v>
      </c>
      <c r="J70" s="184">
        <v>69</v>
      </c>
      <c r="K70" s="180">
        <v>90</v>
      </c>
      <c r="L70" s="180">
        <f t="shared" si="3"/>
        <v>62.1</v>
      </c>
      <c r="M70" s="182"/>
      <c r="N70" s="180">
        <v>40</v>
      </c>
    </row>
    <row r="71" customHeight="1" spans="1:15">
      <c r="A71" s="180">
        <v>28</v>
      </c>
      <c r="B71" s="182" t="s">
        <v>104</v>
      </c>
      <c r="C71" s="181" t="s">
        <v>105</v>
      </c>
      <c r="D71" s="182" t="s">
        <v>98</v>
      </c>
      <c r="E71" s="187" t="s">
        <v>101</v>
      </c>
      <c r="F71" s="182" t="s">
        <v>19</v>
      </c>
      <c r="G71" s="182" t="s">
        <v>106</v>
      </c>
      <c r="H71" s="182" t="s">
        <v>21</v>
      </c>
      <c r="I71" s="180">
        <v>40</v>
      </c>
      <c r="J71" s="184">
        <v>76.8</v>
      </c>
      <c r="K71" s="180">
        <v>90</v>
      </c>
      <c r="L71" s="180">
        <f t="shared" si="3"/>
        <v>69.12</v>
      </c>
      <c r="M71" s="182"/>
      <c r="N71" s="180">
        <v>40</v>
      </c>
      <c r="O71" s="185" t="s">
        <v>29</v>
      </c>
    </row>
    <row r="72" customHeight="1" spans="1:15">
      <c r="A72" s="180">
        <v>29</v>
      </c>
      <c r="B72" s="201" t="s">
        <v>107</v>
      </c>
      <c r="C72" s="181" t="s">
        <v>108</v>
      </c>
      <c r="D72" s="182" t="s">
        <v>98</v>
      </c>
      <c r="E72" s="192" t="s">
        <v>108</v>
      </c>
      <c r="F72" s="192" t="s">
        <v>19</v>
      </c>
      <c r="G72" s="192" t="s">
        <v>109</v>
      </c>
      <c r="H72" s="182" t="s">
        <v>21</v>
      </c>
      <c r="I72" s="180">
        <v>40</v>
      </c>
      <c r="J72" s="184">
        <v>58</v>
      </c>
      <c r="K72" s="180">
        <v>90</v>
      </c>
      <c r="L72" s="180">
        <f t="shared" si="3"/>
        <v>52.2</v>
      </c>
      <c r="M72" s="182"/>
      <c r="N72" s="180">
        <v>40</v>
      </c>
      <c r="O72" s="185"/>
    </row>
    <row r="73" customHeight="1" spans="1:15">
      <c r="A73" s="180">
        <v>30</v>
      </c>
      <c r="B73" s="203" t="s">
        <v>110</v>
      </c>
      <c r="C73" s="181" t="s">
        <v>111</v>
      </c>
      <c r="D73" s="182" t="s">
        <v>98</v>
      </c>
      <c r="E73" s="192" t="s">
        <v>108</v>
      </c>
      <c r="F73" s="192" t="s">
        <v>19</v>
      </c>
      <c r="G73" s="192" t="s">
        <v>112</v>
      </c>
      <c r="H73" s="182" t="s">
        <v>21</v>
      </c>
      <c r="I73" s="180">
        <v>40</v>
      </c>
      <c r="J73" s="184">
        <v>32.3</v>
      </c>
      <c r="K73" s="180">
        <v>90</v>
      </c>
      <c r="L73" s="180">
        <f t="shared" si="3"/>
        <v>29.07</v>
      </c>
      <c r="M73" s="182"/>
      <c r="N73" s="180">
        <v>40</v>
      </c>
      <c r="O73" s="185" t="s">
        <v>29</v>
      </c>
    </row>
    <row r="74" customHeight="1" spans="1:15">
      <c r="A74" s="180"/>
      <c r="B74" s="204" t="s">
        <v>86</v>
      </c>
      <c r="C74" s="181" t="s">
        <v>87</v>
      </c>
      <c r="D74" s="182"/>
      <c r="E74" s="192"/>
      <c r="F74" s="192" t="s">
        <v>58</v>
      </c>
      <c r="G74" s="192" t="s">
        <v>88</v>
      </c>
      <c r="H74" s="182"/>
      <c r="I74" s="180">
        <v>40</v>
      </c>
      <c r="J74" s="184">
        <v>38</v>
      </c>
      <c r="K74" s="180" t="s">
        <v>89</v>
      </c>
      <c r="L74" s="180">
        <f t="shared" si="3"/>
        <v>34.2</v>
      </c>
      <c r="M74" s="182"/>
      <c r="N74" s="180">
        <v>40</v>
      </c>
      <c r="O74" s="185"/>
    </row>
    <row r="75" customHeight="1" spans="1:15">
      <c r="A75" s="180"/>
      <c r="B75" s="197"/>
      <c r="C75" s="181" t="s">
        <v>90</v>
      </c>
      <c r="D75" s="182"/>
      <c r="E75" s="192"/>
      <c r="F75" s="192"/>
      <c r="G75" s="192"/>
      <c r="H75" s="182"/>
      <c r="I75" s="197"/>
      <c r="J75" s="184">
        <f>SUM(J52:J74)</f>
        <v>970.98</v>
      </c>
      <c r="K75" s="182"/>
      <c r="L75" s="194">
        <f>SUM(L52:L74)</f>
        <v>873.882</v>
      </c>
      <c r="M75" s="182"/>
      <c r="N75" s="180"/>
      <c r="O75" s="178"/>
    </row>
    <row r="77" customHeight="1" spans="1:15">
      <c r="A77" s="180" t="s">
        <v>1</v>
      </c>
      <c r="B77" s="180" t="s">
        <v>2</v>
      </c>
      <c r="C77" s="181" t="s">
        <v>3</v>
      </c>
      <c r="D77" s="180" t="s">
        <v>4</v>
      </c>
      <c r="E77" s="180" t="s">
        <v>5</v>
      </c>
      <c r="F77" s="180" t="s">
        <v>6</v>
      </c>
      <c r="G77" s="180" t="s">
        <v>7</v>
      </c>
      <c r="H77" s="180" t="s">
        <v>8</v>
      </c>
      <c r="I77" s="180" t="s">
        <v>9</v>
      </c>
      <c r="J77" s="180" t="s">
        <v>10</v>
      </c>
      <c r="K77" s="180" t="s">
        <v>11</v>
      </c>
      <c r="L77" s="180" t="s">
        <v>12</v>
      </c>
      <c r="M77" s="180" t="s">
        <v>13</v>
      </c>
      <c r="N77" s="180" t="s">
        <v>14</v>
      </c>
    </row>
    <row r="78" customHeight="1" spans="1:15">
      <c r="A78" s="180">
        <v>1</v>
      </c>
      <c r="B78" s="182" t="s">
        <v>15</v>
      </c>
      <c r="C78" s="183" t="s">
        <v>16</v>
      </c>
      <c r="D78" s="182" t="s">
        <v>113</v>
      </c>
      <c r="E78" s="182" t="s">
        <v>18</v>
      </c>
      <c r="F78" s="180" t="s">
        <v>19</v>
      </c>
      <c r="G78" s="180" t="s">
        <v>20</v>
      </c>
      <c r="H78" s="182" t="s">
        <v>21</v>
      </c>
      <c r="I78" s="180">
        <v>41</v>
      </c>
      <c r="J78" s="184">
        <v>33.2</v>
      </c>
      <c r="K78" s="180">
        <v>90</v>
      </c>
      <c r="L78" s="180">
        <f>J78*K78/100</f>
        <v>29.88</v>
      </c>
      <c r="M78" s="182" t="s">
        <v>114</v>
      </c>
      <c r="N78" s="180">
        <v>41</v>
      </c>
    </row>
    <row r="79" customHeight="1" spans="1:15">
      <c r="A79" s="180">
        <v>2</v>
      </c>
      <c r="B79" s="182" t="s">
        <v>23</v>
      </c>
      <c r="C79" s="183" t="s">
        <v>24</v>
      </c>
      <c r="D79" s="182" t="s">
        <v>113</v>
      </c>
      <c r="E79" s="182" t="s">
        <v>18</v>
      </c>
      <c r="F79" s="180" t="s">
        <v>19</v>
      </c>
      <c r="G79" s="180" t="s">
        <v>20</v>
      </c>
      <c r="H79" s="182" t="s">
        <v>21</v>
      </c>
      <c r="I79" s="180">
        <v>41</v>
      </c>
      <c r="J79" s="184">
        <v>34</v>
      </c>
      <c r="K79" s="180">
        <v>90</v>
      </c>
      <c r="L79" s="180">
        <f t="shared" ref="L79:L101" si="4">J79*K79/100</f>
        <v>30.6</v>
      </c>
      <c r="M79" s="182"/>
      <c r="N79" s="180">
        <v>41</v>
      </c>
    </row>
    <row r="80" customHeight="1" spans="1:15">
      <c r="A80" s="180">
        <v>5</v>
      </c>
      <c r="B80" s="182" t="s">
        <v>25</v>
      </c>
      <c r="C80" s="183" t="s">
        <v>26</v>
      </c>
      <c r="D80" s="182" t="s">
        <v>113</v>
      </c>
      <c r="E80" s="182" t="s">
        <v>18</v>
      </c>
      <c r="F80" s="180" t="s">
        <v>27</v>
      </c>
      <c r="G80" s="180" t="s">
        <v>28</v>
      </c>
      <c r="H80" s="182" t="s">
        <v>21</v>
      </c>
      <c r="I80" s="180">
        <v>41</v>
      </c>
      <c r="J80" s="184">
        <v>58</v>
      </c>
      <c r="K80" s="180">
        <v>90</v>
      </c>
      <c r="L80" s="180">
        <f t="shared" si="4"/>
        <v>52.2</v>
      </c>
      <c r="M80" s="182"/>
      <c r="N80" s="180">
        <v>41</v>
      </c>
      <c r="O80" s="185" t="s">
        <v>29</v>
      </c>
    </row>
    <row r="81" customHeight="1" spans="1:15">
      <c r="A81" s="180">
        <v>6</v>
      </c>
      <c r="B81" s="182" t="s">
        <v>30</v>
      </c>
      <c r="C81" s="183" t="s">
        <v>31</v>
      </c>
      <c r="D81" s="182" t="s">
        <v>113</v>
      </c>
      <c r="E81" s="182" t="s">
        <v>18</v>
      </c>
      <c r="F81" s="180" t="s">
        <v>27</v>
      </c>
      <c r="G81" s="180" t="s">
        <v>32</v>
      </c>
      <c r="H81" s="182" t="s">
        <v>21</v>
      </c>
      <c r="I81" s="180">
        <v>41</v>
      </c>
      <c r="J81" s="184">
        <v>67.8</v>
      </c>
      <c r="K81" s="180">
        <v>90</v>
      </c>
      <c r="L81" s="180">
        <f t="shared" si="4"/>
        <v>61.02</v>
      </c>
      <c r="M81" s="182"/>
      <c r="N81" s="180">
        <v>41</v>
      </c>
      <c r="O81" s="185" t="s">
        <v>29</v>
      </c>
    </row>
    <row r="82" customHeight="1" spans="1:15">
      <c r="A82" s="180">
        <v>7</v>
      </c>
      <c r="B82" s="182" t="s">
        <v>33</v>
      </c>
      <c r="C82" s="181" t="s">
        <v>34</v>
      </c>
      <c r="D82" s="182" t="s">
        <v>113</v>
      </c>
      <c r="E82" s="182" t="s">
        <v>35</v>
      </c>
      <c r="F82" s="180" t="s">
        <v>19</v>
      </c>
      <c r="G82" s="180" t="s">
        <v>20</v>
      </c>
      <c r="H82" s="182" t="s">
        <v>21</v>
      </c>
      <c r="I82" s="180">
        <v>41</v>
      </c>
      <c r="J82" s="184">
        <v>19.6</v>
      </c>
      <c r="K82" s="180">
        <v>90</v>
      </c>
      <c r="L82" s="180">
        <f t="shared" si="4"/>
        <v>17.64</v>
      </c>
      <c r="M82" s="182"/>
      <c r="N82" s="180">
        <v>41</v>
      </c>
    </row>
    <row r="83" customHeight="1" spans="1:15">
      <c r="A83" s="180">
        <v>8</v>
      </c>
      <c r="B83" s="182" t="s">
        <v>36</v>
      </c>
      <c r="C83" s="181" t="s">
        <v>37</v>
      </c>
      <c r="D83" s="182" t="s">
        <v>113</v>
      </c>
      <c r="E83" s="182" t="s">
        <v>35</v>
      </c>
      <c r="F83" s="180" t="s">
        <v>19</v>
      </c>
      <c r="G83" s="180" t="s">
        <v>20</v>
      </c>
      <c r="H83" s="182" t="s">
        <v>21</v>
      </c>
      <c r="I83" s="180">
        <v>41</v>
      </c>
      <c r="J83" s="184">
        <v>18.55</v>
      </c>
      <c r="K83" s="180">
        <v>90</v>
      </c>
      <c r="L83" s="180">
        <f t="shared" si="4"/>
        <v>16.695</v>
      </c>
      <c r="M83" s="182"/>
      <c r="N83" s="180">
        <v>41</v>
      </c>
    </row>
    <row r="84" customHeight="1" spans="1:15">
      <c r="A84" s="180">
        <v>9</v>
      </c>
      <c r="B84" s="182" t="s">
        <v>38</v>
      </c>
      <c r="C84" s="181" t="s">
        <v>39</v>
      </c>
      <c r="D84" s="182" t="s">
        <v>17</v>
      </c>
      <c r="E84" s="182" t="s">
        <v>35</v>
      </c>
      <c r="F84" s="180" t="s">
        <v>27</v>
      </c>
      <c r="G84" s="180" t="s">
        <v>40</v>
      </c>
      <c r="H84" s="182" t="s">
        <v>21</v>
      </c>
      <c r="I84" s="180">
        <v>41</v>
      </c>
      <c r="J84" s="184">
        <v>54.8</v>
      </c>
      <c r="K84" s="180">
        <v>90</v>
      </c>
      <c r="L84" s="180">
        <f t="shared" si="4"/>
        <v>49.32</v>
      </c>
      <c r="M84" s="182"/>
      <c r="N84" s="180">
        <v>41</v>
      </c>
      <c r="O84" s="185" t="s">
        <v>29</v>
      </c>
    </row>
    <row r="85" customHeight="1" spans="1:15">
      <c r="A85" s="180">
        <v>10</v>
      </c>
      <c r="B85" s="183" t="s">
        <v>41</v>
      </c>
      <c r="C85" s="181" t="s">
        <v>42</v>
      </c>
      <c r="D85" s="182" t="s">
        <v>17</v>
      </c>
      <c r="E85" s="182" t="s">
        <v>35</v>
      </c>
      <c r="F85" s="180" t="s">
        <v>27</v>
      </c>
      <c r="G85" s="180" t="s">
        <v>43</v>
      </c>
      <c r="H85" s="182" t="s">
        <v>21</v>
      </c>
      <c r="I85" s="180">
        <v>41</v>
      </c>
      <c r="J85" s="184">
        <v>63.5</v>
      </c>
      <c r="K85" s="180">
        <v>90</v>
      </c>
      <c r="L85" s="180">
        <f t="shared" si="4"/>
        <v>57.15</v>
      </c>
      <c r="M85" s="182"/>
      <c r="N85" s="180">
        <v>41</v>
      </c>
      <c r="O85" s="185" t="s">
        <v>29</v>
      </c>
    </row>
    <row r="86" customHeight="1" spans="1:15">
      <c r="A86" s="180">
        <v>13</v>
      </c>
      <c r="B86" s="182" t="s">
        <v>44</v>
      </c>
      <c r="C86" s="181" t="s">
        <v>45</v>
      </c>
      <c r="D86" s="182" t="s">
        <v>113</v>
      </c>
      <c r="E86" s="182" t="s">
        <v>46</v>
      </c>
      <c r="F86" s="180" t="s">
        <v>19</v>
      </c>
      <c r="G86" s="180" t="s">
        <v>20</v>
      </c>
      <c r="H86" s="182" t="s">
        <v>21</v>
      </c>
      <c r="I86" s="180">
        <v>41</v>
      </c>
      <c r="J86" s="184">
        <v>26.2</v>
      </c>
      <c r="K86" s="180">
        <v>90</v>
      </c>
      <c r="L86" s="180">
        <f t="shared" si="4"/>
        <v>23.58</v>
      </c>
      <c r="M86" s="182"/>
      <c r="N86" s="180">
        <v>41</v>
      </c>
    </row>
    <row r="87" customHeight="1" spans="1:15">
      <c r="A87" s="180">
        <v>14</v>
      </c>
      <c r="B87" s="182" t="s">
        <v>47</v>
      </c>
      <c r="C87" s="181" t="s">
        <v>48</v>
      </c>
      <c r="D87" s="182" t="s">
        <v>113</v>
      </c>
      <c r="E87" s="182" t="s">
        <v>46</v>
      </c>
      <c r="F87" s="180" t="s">
        <v>19</v>
      </c>
      <c r="G87" s="180" t="s">
        <v>20</v>
      </c>
      <c r="H87" s="182" t="s">
        <v>21</v>
      </c>
      <c r="I87" s="180">
        <v>41</v>
      </c>
      <c r="J87" s="184">
        <v>27.3</v>
      </c>
      <c r="K87" s="180">
        <v>90</v>
      </c>
      <c r="L87" s="180">
        <f t="shared" si="4"/>
        <v>24.57</v>
      </c>
      <c r="M87" s="182"/>
      <c r="N87" s="180">
        <v>41</v>
      </c>
    </row>
    <row r="88" customHeight="1" spans="1:15">
      <c r="A88" s="180">
        <v>15</v>
      </c>
      <c r="B88" s="182" t="s">
        <v>49</v>
      </c>
      <c r="C88" s="181" t="s">
        <v>50</v>
      </c>
      <c r="D88" s="182" t="s">
        <v>113</v>
      </c>
      <c r="E88" s="182" t="s">
        <v>46</v>
      </c>
      <c r="F88" s="180" t="s">
        <v>27</v>
      </c>
      <c r="G88" s="180" t="s">
        <v>51</v>
      </c>
      <c r="H88" s="182" t="s">
        <v>21</v>
      </c>
      <c r="I88" s="180">
        <v>41</v>
      </c>
      <c r="J88" s="184">
        <v>54.8</v>
      </c>
      <c r="K88" s="180">
        <v>90</v>
      </c>
      <c r="L88" s="180">
        <f t="shared" si="4"/>
        <v>49.32</v>
      </c>
      <c r="M88" s="182"/>
      <c r="N88" s="180">
        <v>41</v>
      </c>
      <c r="O88" s="185" t="s">
        <v>29</v>
      </c>
    </row>
    <row r="89" customHeight="1" spans="1:15">
      <c r="A89" s="180">
        <v>16</v>
      </c>
      <c r="B89" s="182" t="s">
        <v>52</v>
      </c>
      <c r="C89" s="181" t="s">
        <v>53</v>
      </c>
      <c r="D89" s="182" t="s">
        <v>113</v>
      </c>
      <c r="E89" s="182" t="s">
        <v>46</v>
      </c>
      <c r="F89" s="180" t="s">
        <v>27</v>
      </c>
      <c r="G89" s="180" t="s">
        <v>54</v>
      </c>
      <c r="H89" s="182" t="s">
        <v>21</v>
      </c>
      <c r="I89" s="180">
        <v>41</v>
      </c>
      <c r="J89" s="184">
        <v>66.8</v>
      </c>
      <c r="K89" s="180">
        <v>90</v>
      </c>
      <c r="L89" s="180">
        <f t="shared" si="4"/>
        <v>60.12</v>
      </c>
      <c r="M89" s="182"/>
      <c r="N89" s="180">
        <v>41</v>
      </c>
      <c r="O89" s="185" t="s">
        <v>29</v>
      </c>
    </row>
    <row r="90" customHeight="1" spans="1:15">
      <c r="A90" s="180">
        <v>19</v>
      </c>
      <c r="B90" s="182" t="s">
        <v>55</v>
      </c>
      <c r="C90" s="181" t="s">
        <v>56</v>
      </c>
      <c r="D90" s="182" t="s">
        <v>113</v>
      </c>
      <c r="E90" s="182" t="s">
        <v>57</v>
      </c>
      <c r="F90" s="180" t="s">
        <v>58</v>
      </c>
      <c r="G90" s="180" t="s">
        <v>59</v>
      </c>
      <c r="H90" s="182" t="s">
        <v>21</v>
      </c>
      <c r="I90" s="180">
        <v>41</v>
      </c>
      <c r="J90" s="184">
        <v>31</v>
      </c>
      <c r="K90" s="180">
        <v>90</v>
      </c>
      <c r="L90" s="180">
        <f t="shared" si="4"/>
        <v>27.9</v>
      </c>
      <c r="M90" s="182"/>
      <c r="N90" s="180">
        <v>41</v>
      </c>
    </row>
    <row r="91" customHeight="1" spans="1:15">
      <c r="A91" s="180">
        <v>20</v>
      </c>
      <c r="B91" s="182" t="s">
        <v>60</v>
      </c>
      <c r="C91" s="181" t="s">
        <v>61</v>
      </c>
      <c r="D91" s="182" t="s">
        <v>113</v>
      </c>
      <c r="E91" s="186" t="s">
        <v>62</v>
      </c>
      <c r="F91" s="180" t="s">
        <v>19</v>
      </c>
      <c r="G91" s="180" t="s">
        <v>63</v>
      </c>
      <c r="H91" s="182" t="s">
        <v>21</v>
      </c>
      <c r="I91" s="180">
        <v>41</v>
      </c>
      <c r="J91" s="184">
        <v>14.35</v>
      </c>
      <c r="K91" s="180">
        <v>90</v>
      </c>
      <c r="L91" s="180">
        <f t="shared" si="4"/>
        <v>12.915</v>
      </c>
      <c r="M91" s="182"/>
      <c r="N91" s="180">
        <v>41</v>
      </c>
    </row>
    <row r="92" customHeight="1" spans="1:15">
      <c r="A92" s="180">
        <v>21</v>
      </c>
      <c r="B92" s="182" t="s">
        <v>64</v>
      </c>
      <c r="C92" s="181" t="s">
        <v>65</v>
      </c>
      <c r="D92" s="182" t="s">
        <v>113</v>
      </c>
      <c r="E92" s="186" t="s">
        <v>62</v>
      </c>
      <c r="F92" s="180" t="s">
        <v>19</v>
      </c>
      <c r="G92" s="180" t="s">
        <v>66</v>
      </c>
      <c r="H92" s="182" t="s">
        <v>21</v>
      </c>
      <c r="I92" s="180">
        <v>41</v>
      </c>
      <c r="J92" s="184">
        <v>34.3</v>
      </c>
      <c r="K92" s="180">
        <v>90</v>
      </c>
      <c r="L92" s="180">
        <f t="shared" si="4"/>
        <v>30.87</v>
      </c>
      <c r="M92" s="182"/>
      <c r="N92" s="180">
        <v>41</v>
      </c>
    </row>
    <row r="93" customHeight="1" spans="1:15">
      <c r="A93" s="180">
        <v>23</v>
      </c>
      <c r="B93" s="182" t="s">
        <v>67</v>
      </c>
      <c r="C93" s="181" t="s">
        <v>68</v>
      </c>
      <c r="D93" s="182" t="s">
        <v>113</v>
      </c>
      <c r="E93" s="186" t="s">
        <v>69</v>
      </c>
      <c r="F93" s="180" t="s">
        <v>19</v>
      </c>
      <c r="G93" s="180" t="s">
        <v>63</v>
      </c>
      <c r="H93" s="182" t="s">
        <v>21</v>
      </c>
      <c r="I93" s="180">
        <v>41</v>
      </c>
      <c r="J93" s="184">
        <v>19.98</v>
      </c>
      <c r="K93" s="180">
        <v>90</v>
      </c>
      <c r="L93" s="180">
        <f t="shared" si="4"/>
        <v>17.982</v>
      </c>
      <c r="M93" s="182"/>
      <c r="N93" s="180">
        <v>41</v>
      </c>
    </row>
    <row r="94" customHeight="1" spans="1:15">
      <c r="A94" s="180">
        <v>24</v>
      </c>
      <c r="B94" s="182" t="s">
        <v>70</v>
      </c>
      <c r="C94" s="181" t="s">
        <v>71</v>
      </c>
      <c r="D94" s="182" t="s">
        <v>113</v>
      </c>
      <c r="E94" s="186" t="s">
        <v>69</v>
      </c>
      <c r="F94" s="180" t="s">
        <v>19</v>
      </c>
      <c r="G94" s="180" t="s">
        <v>66</v>
      </c>
      <c r="H94" s="182" t="s">
        <v>21</v>
      </c>
      <c r="I94" s="180">
        <v>41</v>
      </c>
      <c r="J94" s="184">
        <v>34.2</v>
      </c>
      <c r="K94" s="180">
        <v>90</v>
      </c>
      <c r="L94" s="180">
        <f t="shared" si="4"/>
        <v>30.78</v>
      </c>
      <c r="M94" s="182"/>
      <c r="N94" s="180">
        <v>41</v>
      </c>
    </row>
    <row r="95" customHeight="1" spans="1:15">
      <c r="A95" s="180">
        <v>26</v>
      </c>
      <c r="B95" s="182" t="s">
        <v>72</v>
      </c>
      <c r="C95" s="181" t="s">
        <v>73</v>
      </c>
      <c r="D95" s="182" t="s">
        <v>113</v>
      </c>
      <c r="E95" s="182" t="s">
        <v>74</v>
      </c>
      <c r="F95" s="180" t="s">
        <v>19</v>
      </c>
      <c r="G95" s="180" t="s">
        <v>20</v>
      </c>
      <c r="H95" s="182" t="s">
        <v>21</v>
      </c>
      <c r="I95" s="180">
        <v>41</v>
      </c>
      <c r="J95" s="184">
        <v>38.5</v>
      </c>
      <c r="K95" s="180">
        <v>90</v>
      </c>
      <c r="L95" s="180">
        <f t="shared" si="4"/>
        <v>34.65</v>
      </c>
      <c r="M95" s="182"/>
      <c r="N95" s="180">
        <v>41</v>
      </c>
    </row>
    <row r="96" customHeight="1" spans="1:15">
      <c r="A96" s="180">
        <v>27</v>
      </c>
      <c r="B96" s="187" t="s">
        <v>115</v>
      </c>
      <c r="C96" s="188" t="s">
        <v>116</v>
      </c>
      <c r="D96" s="182" t="s">
        <v>113</v>
      </c>
      <c r="E96" s="187" t="s">
        <v>117</v>
      </c>
      <c r="F96" s="182" t="s">
        <v>102</v>
      </c>
      <c r="G96" s="182" t="s">
        <v>118</v>
      </c>
      <c r="H96" s="182" t="s">
        <v>21</v>
      </c>
      <c r="I96" s="180">
        <v>41</v>
      </c>
      <c r="J96" s="184">
        <v>38</v>
      </c>
      <c r="K96" s="180">
        <v>90</v>
      </c>
      <c r="L96" s="180">
        <f t="shared" si="4"/>
        <v>34.2</v>
      </c>
      <c r="M96" s="182"/>
      <c r="N96" s="180">
        <v>41</v>
      </c>
    </row>
    <row r="97" customHeight="1" spans="1:15">
      <c r="A97" s="180">
        <v>28</v>
      </c>
      <c r="B97" s="200" t="s">
        <v>119</v>
      </c>
      <c r="C97" s="188" t="s">
        <v>120</v>
      </c>
      <c r="D97" s="182" t="s">
        <v>113</v>
      </c>
      <c r="E97" s="187" t="s">
        <v>121</v>
      </c>
      <c r="F97" s="182" t="s">
        <v>19</v>
      </c>
      <c r="G97" s="182" t="s">
        <v>122</v>
      </c>
      <c r="H97" s="182" t="s">
        <v>21</v>
      </c>
      <c r="I97" s="180">
        <v>41</v>
      </c>
      <c r="J97" s="184">
        <v>46.8</v>
      </c>
      <c r="K97" s="180">
        <v>90</v>
      </c>
      <c r="L97" s="180">
        <f t="shared" si="4"/>
        <v>42.12</v>
      </c>
      <c r="M97" s="182"/>
      <c r="N97" s="180">
        <v>41</v>
      </c>
    </row>
    <row r="98" customHeight="1" spans="1:15">
      <c r="A98" s="180">
        <v>29</v>
      </c>
      <c r="B98" s="201" t="s">
        <v>123</v>
      </c>
      <c r="C98" s="192" t="s">
        <v>124</v>
      </c>
      <c r="D98" s="182" t="s">
        <v>113</v>
      </c>
      <c r="E98" s="187" t="s">
        <v>121</v>
      </c>
      <c r="F98" s="192" t="s">
        <v>19</v>
      </c>
      <c r="G98" s="192" t="s">
        <v>122</v>
      </c>
      <c r="H98" s="182" t="s">
        <v>21</v>
      </c>
      <c r="I98" s="180">
        <v>41</v>
      </c>
      <c r="J98" s="184">
        <v>23</v>
      </c>
      <c r="K98" s="180">
        <v>90</v>
      </c>
      <c r="L98" s="180">
        <f t="shared" si="4"/>
        <v>20.7</v>
      </c>
      <c r="M98" s="182"/>
      <c r="N98" s="180">
        <v>41</v>
      </c>
      <c r="O98" s="185" t="s">
        <v>29</v>
      </c>
    </row>
    <row r="99" customHeight="1" spans="1:15">
      <c r="A99" s="180">
        <v>30</v>
      </c>
      <c r="B99" s="203" t="s">
        <v>125</v>
      </c>
      <c r="C99" s="192" t="s">
        <v>126</v>
      </c>
      <c r="D99" s="182" t="s">
        <v>113</v>
      </c>
      <c r="E99" s="192" t="s">
        <v>127</v>
      </c>
      <c r="F99" s="192" t="s">
        <v>19</v>
      </c>
      <c r="G99" s="192" t="s">
        <v>128</v>
      </c>
      <c r="H99" s="182" t="s">
        <v>21</v>
      </c>
      <c r="I99" s="180">
        <v>41</v>
      </c>
      <c r="J99" s="184">
        <v>48</v>
      </c>
      <c r="K99" s="180">
        <v>90</v>
      </c>
      <c r="L99" s="180">
        <f t="shared" si="4"/>
        <v>43.2</v>
      </c>
      <c r="M99" s="182"/>
      <c r="N99" s="180">
        <v>41</v>
      </c>
    </row>
    <row r="100" customHeight="1" spans="1:15">
      <c r="A100" s="180">
        <v>31</v>
      </c>
      <c r="B100" s="203" t="s">
        <v>129</v>
      </c>
      <c r="C100" s="192" t="s">
        <v>130</v>
      </c>
      <c r="D100" s="182" t="s">
        <v>113</v>
      </c>
      <c r="E100" s="192" t="s">
        <v>127</v>
      </c>
      <c r="F100" s="192" t="s">
        <v>19</v>
      </c>
      <c r="G100" s="192" t="s">
        <v>128</v>
      </c>
      <c r="H100" s="182" t="s">
        <v>21</v>
      </c>
      <c r="I100" s="180">
        <v>41</v>
      </c>
      <c r="J100" s="184">
        <v>33.3</v>
      </c>
      <c r="K100" s="180">
        <v>90</v>
      </c>
      <c r="L100" s="180">
        <f t="shared" si="4"/>
        <v>29.97</v>
      </c>
      <c r="M100" s="182"/>
      <c r="N100" s="180">
        <v>41</v>
      </c>
      <c r="O100" s="185" t="s">
        <v>29</v>
      </c>
    </row>
    <row r="101" customHeight="1" spans="1:15">
      <c r="A101" s="180"/>
      <c r="B101" s="198" t="s">
        <v>86</v>
      </c>
      <c r="C101" s="181" t="s">
        <v>87</v>
      </c>
      <c r="D101" s="181"/>
      <c r="E101" s="192"/>
      <c r="F101" s="182" t="s">
        <v>58</v>
      </c>
      <c r="G101" s="192" t="s">
        <v>88</v>
      </c>
      <c r="H101" s="182"/>
      <c r="I101" s="180">
        <v>41</v>
      </c>
      <c r="J101" s="184">
        <v>38</v>
      </c>
      <c r="K101" s="182" t="s">
        <v>89</v>
      </c>
      <c r="L101" s="180">
        <f t="shared" si="4"/>
        <v>34.2</v>
      </c>
      <c r="M101" s="182"/>
      <c r="N101" s="180">
        <v>41</v>
      </c>
      <c r="O101" s="178"/>
    </row>
    <row r="102" customHeight="1" spans="1:15">
      <c r="A102" s="181"/>
      <c r="B102" s="181"/>
      <c r="C102" s="181" t="s">
        <v>90</v>
      </c>
      <c r="D102" s="181"/>
      <c r="E102" s="181"/>
      <c r="F102" s="181"/>
      <c r="G102" s="181"/>
      <c r="H102" s="181"/>
      <c r="I102" s="181"/>
      <c r="J102" s="199">
        <f>SUM(J78:J101)</f>
        <v>923.98</v>
      </c>
      <c r="K102" s="181"/>
      <c r="L102" s="181">
        <f>SUM(L78:L101)</f>
        <v>831.582</v>
      </c>
      <c r="M102" s="181"/>
      <c r="N102" s="181"/>
    </row>
    <row r="103" customHeight="1" spans="1:15">
      <c r="A103" s="181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175"/>
  <sheetViews>
    <sheetView zoomScale="115" zoomScaleNormal="115" topLeftCell="A45" workbookViewId="0">
      <selection activeCell="C52" sqref="C52"/>
    </sheetView>
  </sheetViews>
  <sheetFormatPr defaultColWidth="9" defaultRowHeight="14.25"/>
  <cols>
    <col min="1" max="1" width="9" style="170"/>
    <col min="2" max="2" width="15" customWidth="1"/>
    <col min="3" max="3" width="48" customWidth="1"/>
    <col min="4" max="4" width="14.125" customWidth="1"/>
    <col min="5" max="5" width="19.875" customWidth="1"/>
    <col min="6" max="6" width="23.5" customWidth="1"/>
    <col min="7" max="7" width="30.875" customWidth="1"/>
    <col min="11" max="11" width="3" customWidth="1"/>
    <col min="12" max="12" width="2.75" customWidth="1"/>
    <col min="13" max="13" width="11.25" customWidth="1"/>
  </cols>
  <sheetData>
    <row r="1" customFormat="1" ht="20.1" customHeight="1" spans="1:14">
      <c r="A1" s="171" t="s">
        <v>1</v>
      </c>
      <c r="B1" s="165" t="s">
        <v>131</v>
      </c>
      <c r="C1" s="161" t="s">
        <v>132</v>
      </c>
      <c r="D1" s="161" t="s">
        <v>4</v>
      </c>
      <c r="E1" s="161" t="s">
        <v>5</v>
      </c>
      <c r="F1" s="161" t="s">
        <v>6</v>
      </c>
      <c r="G1" s="161" t="s">
        <v>7</v>
      </c>
      <c r="H1" s="161" t="s">
        <v>8</v>
      </c>
      <c r="I1" s="161" t="s">
        <v>9</v>
      </c>
      <c r="J1" s="161" t="s">
        <v>10</v>
      </c>
      <c r="K1" s="161" t="s">
        <v>11</v>
      </c>
      <c r="L1" s="161" t="s">
        <v>12</v>
      </c>
      <c r="M1" s="161" t="s">
        <v>13</v>
      </c>
      <c r="N1" s="161" t="s">
        <v>14</v>
      </c>
    </row>
    <row r="2" customFormat="1" ht="20.1" customHeight="1" spans="1:14">
      <c r="A2" s="171">
        <v>1</v>
      </c>
      <c r="B2" s="165" t="s">
        <v>133</v>
      </c>
      <c r="C2" s="161" t="s">
        <v>134</v>
      </c>
      <c r="D2" s="161"/>
      <c r="E2" s="161" t="s">
        <v>135</v>
      </c>
      <c r="F2" s="161" t="s">
        <v>19</v>
      </c>
      <c r="G2" s="161" t="s">
        <v>63</v>
      </c>
      <c r="H2" s="161" t="s">
        <v>21</v>
      </c>
      <c r="I2" s="161">
        <v>90</v>
      </c>
      <c r="J2" s="161">
        <v>14.35</v>
      </c>
      <c r="K2" s="161"/>
      <c r="L2" s="161"/>
      <c r="M2" s="161" t="s">
        <v>136</v>
      </c>
      <c r="N2" s="161">
        <v>46</v>
      </c>
    </row>
    <row r="3" customFormat="1" ht="20.1" customHeight="1" spans="1:14">
      <c r="A3" s="171">
        <v>2</v>
      </c>
      <c r="B3" s="165" t="s">
        <v>137</v>
      </c>
      <c r="C3" s="161" t="s">
        <v>138</v>
      </c>
      <c r="D3" s="161"/>
      <c r="E3" s="161" t="s">
        <v>135</v>
      </c>
      <c r="F3" s="161" t="s">
        <v>19</v>
      </c>
      <c r="G3" s="161" t="s">
        <v>66</v>
      </c>
      <c r="H3" s="161" t="s">
        <v>21</v>
      </c>
      <c r="I3" s="161">
        <v>90</v>
      </c>
      <c r="J3" s="161">
        <v>34.3</v>
      </c>
      <c r="K3" s="161"/>
      <c r="L3" s="161"/>
      <c r="M3" s="161" t="s">
        <v>139</v>
      </c>
      <c r="N3" s="161">
        <v>38</v>
      </c>
    </row>
    <row r="4" customFormat="1" ht="20.1" customHeight="1" spans="1:14">
      <c r="A4" s="171">
        <v>3</v>
      </c>
      <c r="B4" s="165" t="s">
        <v>140</v>
      </c>
      <c r="C4" s="161" t="s">
        <v>141</v>
      </c>
      <c r="D4" s="161"/>
      <c r="E4" s="161" t="s">
        <v>35</v>
      </c>
      <c r="F4" s="161" t="s">
        <v>19</v>
      </c>
      <c r="G4" s="161" t="s">
        <v>63</v>
      </c>
      <c r="H4" s="161" t="s">
        <v>21</v>
      </c>
      <c r="I4" s="161">
        <v>90</v>
      </c>
      <c r="J4" s="161">
        <v>18.55</v>
      </c>
      <c r="K4" s="161"/>
      <c r="L4" s="161"/>
      <c r="M4" s="161"/>
      <c r="N4" s="161"/>
    </row>
    <row r="5" customFormat="1" ht="20.1" customHeight="1" spans="1:14">
      <c r="A5" s="171">
        <v>4</v>
      </c>
      <c r="B5" s="165" t="s">
        <v>142</v>
      </c>
      <c r="C5" s="161" t="s">
        <v>143</v>
      </c>
      <c r="D5" s="161"/>
      <c r="E5" s="161" t="s">
        <v>35</v>
      </c>
      <c r="F5" s="161" t="s">
        <v>19</v>
      </c>
      <c r="G5" s="161" t="s">
        <v>144</v>
      </c>
      <c r="H5" s="161" t="s">
        <v>21</v>
      </c>
      <c r="I5" s="161">
        <v>90</v>
      </c>
      <c r="J5" s="161">
        <v>36.8</v>
      </c>
      <c r="K5" s="161"/>
      <c r="L5" s="161"/>
      <c r="N5" s="161"/>
    </row>
    <row r="6" customFormat="1" ht="20.1" customHeight="1" spans="1:14">
      <c r="A6" s="171">
        <v>5</v>
      </c>
      <c r="B6" s="165" t="s">
        <v>145</v>
      </c>
      <c r="C6" s="161" t="s">
        <v>146</v>
      </c>
      <c r="D6" s="161"/>
      <c r="E6" s="161" t="s">
        <v>18</v>
      </c>
      <c r="F6" s="161" t="s">
        <v>147</v>
      </c>
      <c r="G6" s="161" t="s">
        <v>148</v>
      </c>
      <c r="H6" s="161" t="s">
        <v>21</v>
      </c>
      <c r="I6" s="161">
        <v>90</v>
      </c>
      <c r="J6" s="161">
        <v>38.8</v>
      </c>
      <c r="K6" s="161"/>
      <c r="L6" s="161"/>
      <c r="M6" s="161"/>
      <c r="N6" s="161"/>
    </row>
    <row r="7" customFormat="1" ht="20.1" customHeight="1" spans="1:14">
      <c r="A7" s="171">
        <v>6</v>
      </c>
      <c r="B7" s="165" t="s">
        <v>149</v>
      </c>
      <c r="C7" s="161" t="s">
        <v>150</v>
      </c>
      <c r="D7" s="161"/>
      <c r="E7" s="161" t="s">
        <v>18</v>
      </c>
      <c r="F7" s="161" t="s">
        <v>58</v>
      </c>
      <c r="G7" s="161" t="s">
        <v>148</v>
      </c>
      <c r="H7" s="161" t="s">
        <v>21</v>
      </c>
      <c r="I7" s="161">
        <v>90</v>
      </c>
      <c r="J7" s="161">
        <v>36.8</v>
      </c>
      <c r="K7" s="161"/>
      <c r="L7" s="161"/>
      <c r="M7" s="161"/>
      <c r="N7" s="161"/>
    </row>
    <row r="8" customFormat="1" ht="20.1" customHeight="1" spans="1:14">
      <c r="A8" s="171">
        <v>7</v>
      </c>
      <c r="B8" s="165" t="s">
        <v>151</v>
      </c>
      <c r="C8" s="161" t="s">
        <v>152</v>
      </c>
      <c r="D8" s="161"/>
      <c r="E8" s="161" t="s">
        <v>46</v>
      </c>
      <c r="F8" s="161" t="s">
        <v>147</v>
      </c>
      <c r="G8" s="161" t="s">
        <v>153</v>
      </c>
      <c r="H8" s="161" t="s">
        <v>21</v>
      </c>
      <c r="I8" s="161">
        <v>90</v>
      </c>
      <c r="J8" s="161">
        <v>34.8</v>
      </c>
      <c r="K8" s="161"/>
      <c r="L8" s="161"/>
      <c r="M8" s="161"/>
      <c r="N8" s="161"/>
    </row>
    <row r="9" customFormat="1" ht="20.1" customHeight="1" spans="1:14">
      <c r="A9" s="171">
        <v>8</v>
      </c>
      <c r="B9" s="165" t="s">
        <v>154</v>
      </c>
      <c r="C9" s="161" t="s">
        <v>155</v>
      </c>
      <c r="D9" s="161"/>
      <c r="E9" s="161" t="s">
        <v>46</v>
      </c>
      <c r="F9" s="161" t="s">
        <v>58</v>
      </c>
      <c r="G9" s="161" t="s">
        <v>153</v>
      </c>
      <c r="H9" s="161" t="s">
        <v>21</v>
      </c>
      <c r="I9" s="161">
        <v>90</v>
      </c>
      <c r="J9" s="161">
        <v>33.8</v>
      </c>
      <c r="K9" s="161"/>
      <c r="L9" s="161"/>
      <c r="M9" s="161"/>
      <c r="N9" s="161"/>
    </row>
    <row r="10" customFormat="1" ht="20.1" customHeight="1" spans="1:14">
      <c r="A10" s="171">
        <v>9</v>
      </c>
      <c r="B10" s="165" t="s">
        <v>156</v>
      </c>
      <c r="C10" s="161" t="s">
        <v>157</v>
      </c>
      <c r="D10" s="161"/>
      <c r="E10" s="161" t="s">
        <v>158</v>
      </c>
      <c r="F10" s="161" t="s">
        <v>147</v>
      </c>
      <c r="G10" s="161" t="s">
        <v>159</v>
      </c>
      <c r="H10" s="161" t="s">
        <v>21</v>
      </c>
      <c r="I10" s="161">
        <v>90</v>
      </c>
      <c r="J10" s="161">
        <v>48.8</v>
      </c>
      <c r="K10" s="161"/>
      <c r="L10" s="161"/>
      <c r="M10" s="161"/>
      <c r="N10" s="161"/>
    </row>
    <row r="11" customFormat="1" ht="20.1" customHeight="1" spans="1:14">
      <c r="A11" s="171">
        <v>10</v>
      </c>
      <c r="B11" s="165" t="s">
        <v>160</v>
      </c>
      <c r="C11" s="161" t="s">
        <v>161</v>
      </c>
      <c r="D11" s="161"/>
      <c r="E11" s="161" t="s">
        <v>162</v>
      </c>
      <c r="F11" s="161" t="s">
        <v>163</v>
      </c>
      <c r="G11" s="161" t="s">
        <v>164</v>
      </c>
      <c r="H11" s="161" t="s">
        <v>21</v>
      </c>
      <c r="I11" s="161">
        <v>90</v>
      </c>
      <c r="J11" s="161">
        <v>48</v>
      </c>
      <c r="K11" s="161"/>
      <c r="L11" s="161"/>
      <c r="M11" s="161"/>
      <c r="N11" s="161"/>
    </row>
    <row r="12" customFormat="1" ht="20.1" customHeight="1" spans="1:14">
      <c r="A12" s="171">
        <v>11</v>
      </c>
      <c r="B12" s="165" t="s">
        <v>165</v>
      </c>
      <c r="C12" s="161" t="s">
        <v>166</v>
      </c>
      <c r="D12" s="161"/>
      <c r="E12" s="161" t="s">
        <v>69</v>
      </c>
      <c r="F12" s="161" t="s">
        <v>19</v>
      </c>
      <c r="G12" s="161" t="s">
        <v>63</v>
      </c>
      <c r="H12" s="161" t="s">
        <v>21</v>
      </c>
      <c r="I12" s="161">
        <v>90</v>
      </c>
      <c r="J12" s="161">
        <v>19.98</v>
      </c>
      <c r="K12" s="161"/>
      <c r="L12" s="161"/>
      <c r="M12" s="161"/>
      <c r="N12" s="161"/>
    </row>
    <row r="13" customFormat="1" ht="20.1" customHeight="1" spans="1:14">
      <c r="A13" s="171">
        <v>12</v>
      </c>
      <c r="B13" s="165" t="s">
        <v>167</v>
      </c>
      <c r="C13" s="161" t="s">
        <v>71</v>
      </c>
      <c r="D13" s="161"/>
      <c r="E13" s="161" t="s">
        <v>69</v>
      </c>
      <c r="F13" s="161" t="s">
        <v>19</v>
      </c>
      <c r="G13" s="161" t="s">
        <v>66</v>
      </c>
      <c r="H13" s="161" t="s">
        <v>21</v>
      </c>
      <c r="I13" s="161">
        <v>90</v>
      </c>
      <c r="J13" s="161">
        <v>34.2</v>
      </c>
      <c r="K13" s="161"/>
      <c r="L13" s="161"/>
      <c r="M13" s="161"/>
      <c r="N13" s="161"/>
    </row>
    <row r="14" customFormat="1" ht="20.1" customHeight="1" spans="1:14">
      <c r="A14" s="171">
        <v>13</v>
      </c>
      <c r="B14" s="165" t="s">
        <v>168</v>
      </c>
      <c r="C14" s="161" t="s">
        <v>169</v>
      </c>
      <c r="D14" s="161"/>
      <c r="E14" s="161" t="s">
        <v>170</v>
      </c>
      <c r="F14" s="161" t="s">
        <v>163</v>
      </c>
      <c r="G14" s="161" t="s">
        <v>171</v>
      </c>
      <c r="H14" s="161" t="s">
        <v>21</v>
      </c>
      <c r="I14" s="161">
        <v>90</v>
      </c>
      <c r="J14" s="161">
        <v>39.8</v>
      </c>
      <c r="K14" s="161"/>
      <c r="L14" s="161"/>
      <c r="M14" s="161"/>
      <c r="N14" s="161"/>
    </row>
    <row r="15" customFormat="1" ht="20.1" customHeight="1" spans="1:14">
      <c r="A15" s="171">
        <v>14</v>
      </c>
      <c r="B15" s="165" t="s">
        <v>172</v>
      </c>
      <c r="C15" s="161" t="s">
        <v>173</v>
      </c>
      <c r="D15" s="161"/>
      <c r="E15" s="161" t="s">
        <v>170</v>
      </c>
      <c r="F15" s="161" t="s">
        <v>163</v>
      </c>
      <c r="G15" s="161" t="s">
        <v>171</v>
      </c>
      <c r="H15" s="161" t="s">
        <v>21</v>
      </c>
      <c r="I15" s="161">
        <v>90</v>
      </c>
      <c r="J15" s="161">
        <v>35</v>
      </c>
      <c r="K15" s="161"/>
      <c r="L15" s="161"/>
      <c r="M15" s="161"/>
      <c r="N15" s="161"/>
    </row>
    <row r="16" customFormat="1" ht="20.1" customHeight="1" spans="1:14">
      <c r="A16" s="171">
        <v>15</v>
      </c>
      <c r="B16" s="165" t="s">
        <v>174</v>
      </c>
      <c r="C16" s="161" t="s">
        <v>175</v>
      </c>
      <c r="D16" s="161"/>
      <c r="E16" s="161" t="s">
        <v>176</v>
      </c>
      <c r="F16" s="161" t="s">
        <v>163</v>
      </c>
      <c r="G16" s="161" t="s">
        <v>177</v>
      </c>
      <c r="H16" s="161" t="s">
        <v>21</v>
      </c>
      <c r="I16" s="161">
        <v>90</v>
      </c>
      <c r="J16" s="161">
        <v>58</v>
      </c>
      <c r="K16" s="161"/>
      <c r="L16" s="161"/>
      <c r="M16" s="161"/>
      <c r="N16" s="161"/>
    </row>
    <row r="17" customFormat="1" ht="20.1" customHeight="1" spans="1:14">
      <c r="A17" s="171">
        <v>16</v>
      </c>
      <c r="B17" s="165" t="s">
        <v>178</v>
      </c>
      <c r="C17" s="161" t="s">
        <v>179</v>
      </c>
      <c r="D17" s="161"/>
      <c r="E17" s="161" t="s">
        <v>176</v>
      </c>
      <c r="F17" s="161" t="s">
        <v>163</v>
      </c>
      <c r="G17" s="161" t="s">
        <v>180</v>
      </c>
      <c r="H17" s="161" t="s">
        <v>21</v>
      </c>
      <c r="I17" s="161">
        <v>90</v>
      </c>
      <c r="J17" s="161">
        <v>22</v>
      </c>
      <c r="K17" s="161"/>
      <c r="L17" s="161"/>
      <c r="M17" s="161"/>
      <c r="N17" s="161"/>
    </row>
    <row r="18" customFormat="1" ht="20.1" customHeight="1" spans="1:14">
      <c r="A18" s="171">
        <v>17</v>
      </c>
      <c r="B18" s="165" t="s">
        <v>181</v>
      </c>
      <c r="C18" s="161" t="s">
        <v>182</v>
      </c>
      <c r="D18" s="161"/>
      <c r="E18" s="161" t="s">
        <v>183</v>
      </c>
      <c r="F18" s="161" t="s">
        <v>184</v>
      </c>
      <c r="G18" s="161" t="s">
        <v>185</v>
      </c>
      <c r="H18" s="161" t="s">
        <v>21</v>
      </c>
      <c r="I18" s="161">
        <v>90</v>
      </c>
      <c r="J18" s="161">
        <v>48</v>
      </c>
      <c r="K18" s="161"/>
      <c r="L18" s="161"/>
      <c r="M18" s="161"/>
      <c r="N18" s="161"/>
    </row>
    <row r="19" customFormat="1" ht="20.1" customHeight="1" spans="1:14">
      <c r="A19" s="171"/>
      <c r="B19" s="165" t="s">
        <v>186</v>
      </c>
      <c r="C19" s="161" t="s">
        <v>187</v>
      </c>
      <c r="D19" s="166"/>
      <c r="E19" s="161"/>
      <c r="F19" s="161" t="s">
        <v>188</v>
      </c>
      <c r="G19" s="161" t="s">
        <v>189</v>
      </c>
      <c r="H19" s="161"/>
      <c r="I19" s="161"/>
      <c r="J19" s="161">
        <v>35</v>
      </c>
      <c r="K19" s="161"/>
      <c r="L19" s="161"/>
      <c r="M19" s="161"/>
      <c r="N19" s="161"/>
    </row>
    <row r="20" customFormat="1" ht="20.1" hidden="1" customHeight="1" spans="1:14">
      <c r="A20" s="161"/>
      <c r="B20" s="165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</row>
    <row r="21" customFormat="1" ht="20.1" customHeight="1" spans="1:14">
      <c r="A21" s="171">
        <v>18</v>
      </c>
      <c r="B21" s="172"/>
      <c r="C21" s="173" t="s">
        <v>90</v>
      </c>
      <c r="D21" s="161"/>
      <c r="E21" s="174"/>
      <c r="F21" s="174"/>
      <c r="G21" s="174"/>
      <c r="H21" s="161"/>
      <c r="I21" s="161"/>
      <c r="J21" s="175">
        <f>SUM(J2:J19)</f>
        <v>636.98</v>
      </c>
      <c r="K21" s="161"/>
      <c r="L21" s="161"/>
      <c r="M21" s="161"/>
      <c r="N21" s="161"/>
    </row>
    <row r="22" customFormat="1" ht="20.1" customHeight="1" spans="1:14">
      <c r="A22" s="171">
        <v>19</v>
      </c>
      <c r="B22" s="165" t="s">
        <v>131</v>
      </c>
      <c r="C22" s="161" t="s">
        <v>132</v>
      </c>
      <c r="D22" s="161" t="s">
        <v>4</v>
      </c>
      <c r="E22" s="161" t="s">
        <v>5</v>
      </c>
      <c r="F22" s="161" t="s">
        <v>6</v>
      </c>
      <c r="G22" s="161" t="s">
        <v>7</v>
      </c>
      <c r="H22" s="161" t="s">
        <v>8</v>
      </c>
      <c r="I22" s="161" t="s">
        <v>9</v>
      </c>
      <c r="J22" s="161" t="s">
        <v>10</v>
      </c>
      <c r="K22" s="161" t="s">
        <v>11</v>
      </c>
      <c r="L22" s="161" t="s">
        <v>12</v>
      </c>
      <c r="M22" s="161" t="s">
        <v>13</v>
      </c>
      <c r="N22" s="161"/>
    </row>
    <row r="23" customFormat="1" ht="20.1" customHeight="1" spans="1:14">
      <c r="A23" s="171">
        <v>20</v>
      </c>
      <c r="B23" s="165" t="s">
        <v>190</v>
      </c>
      <c r="C23" s="161" t="s">
        <v>191</v>
      </c>
      <c r="D23" s="161" t="s">
        <v>192</v>
      </c>
      <c r="E23" s="161" t="s">
        <v>193</v>
      </c>
      <c r="F23" s="161" t="s">
        <v>19</v>
      </c>
      <c r="G23" s="161" t="s">
        <v>63</v>
      </c>
      <c r="H23" s="161" t="s">
        <v>194</v>
      </c>
      <c r="I23" s="161">
        <v>91</v>
      </c>
      <c r="J23" s="161">
        <v>10.15</v>
      </c>
      <c r="K23" s="161"/>
      <c r="L23" s="161"/>
      <c r="M23" s="161" t="s">
        <v>195</v>
      </c>
      <c r="N23" s="161">
        <v>45</v>
      </c>
    </row>
    <row r="24" customFormat="1" ht="20.1" customHeight="1" spans="1:14">
      <c r="A24" s="171">
        <v>21</v>
      </c>
      <c r="B24" s="165" t="s">
        <v>196</v>
      </c>
      <c r="C24" s="161" t="s">
        <v>197</v>
      </c>
      <c r="D24" s="161" t="s">
        <v>192</v>
      </c>
      <c r="E24" s="161" t="s">
        <v>193</v>
      </c>
      <c r="F24" s="161" t="s">
        <v>19</v>
      </c>
      <c r="G24" s="161" t="s">
        <v>66</v>
      </c>
      <c r="H24" s="161" t="s">
        <v>194</v>
      </c>
      <c r="I24" s="161">
        <v>91</v>
      </c>
      <c r="J24" s="161">
        <v>28.7</v>
      </c>
      <c r="K24" s="161"/>
      <c r="L24" s="161"/>
      <c r="M24" s="161" t="s">
        <v>198</v>
      </c>
      <c r="N24" s="161">
        <v>46</v>
      </c>
    </row>
    <row r="25" customFormat="1" ht="20.1" customHeight="1" spans="1:14">
      <c r="A25" s="171">
        <v>22</v>
      </c>
      <c r="B25" s="165" t="s">
        <v>199</v>
      </c>
      <c r="C25" s="161" t="s">
        <v>200</v>
      </c>
      <c r="D25" s="161" t="s">
        <v>192</v>
      </c>
      <c r="E25" s="161" t="s">
        <v>35</v>
      </c>
      <c r="F25" s="161" t="s">
        <v>19</v>
      </c>
      <c r="G25" s="161" t="s">
        <v>63</v>
      </c>
      <c r="H25" s="161" t="s">
        <v>194</v>
      </c>
      <c r="I25" s="161">
        <v>91</v>
      </c>
      <c r="J25" s="161">
        <v>16.45</v>
      </c>
      <c r="K25" s="161"/>
      <c r="L25" s="161"/>
      <c r="M25" s="161"/>
      <c r="N25" s="161"/>
    </row>
    <row r="26" customFormat="1" ht="20.1" customHeight="1" spans="1:14">
      <c r="A26" s="171">
        <v>23</v>
      </c>
      <c r="B26" s="165" t="s">
        <v>201</v>
      </c>
      <c r="C26" s="161" t="s">
        <v>202</v>
      </c>
      <c r="D26" s="161" t="s">
        <v>192</v>
      </c>
      <c r="E26" s="161" t="s">
        <v>35</v>
      </c>
      <c r="F26" s="161" t="s">
        <v>19</v>
      </c>
      <c r="G26" s="161" t="s">
        <v>203</v>
      </c>
      <c r="H26" s="161" t="s">
        <v>194</v>
      </c>
      <c r="I26" s="161">
        <v>91</v>
      </c>
      <c r="J26" s="161">
        <v>31.5</v>
      </c>
      <c r="K26" s="161"/>
      <c r="L26" s="161"/>
      <c r="M26" s="161"/>
      <c r="N26" s="161"/>
    </row>
    <row r="27" customFormat="1" ht="20.1" customHeight="1" spans="1:14">
      <c r="A27" s="171">
        <v>24</v>
      </c>
      <c r="B27" s="165" t="s">
        <v>204</v>
      </c>
      <c r="C27" s="161" t="s">
        <v>205</v>
      </c>
      <c r="D27" s="161" t="s">
        <v>192</v>
      </c>
      <c r="E27" s="161" t="s">
        <v>18</v>
      </c>
      <c r="F27" s="161" t="s">
        <v>147</v>
      </c>
      <c r="G27" s="161" t="s">
        <v>148</v>
      </c>
      <c r="H27" s="161" t="s">
        <v>194</v>
      </c>
      <c r="I27" s="161">
        <v>91</v>
      </c>
      <c r="J27" s="161">
        <v>38.8</v>
      </c>
      <c r="K27" s="161"/>
      <c r="L27" s="161"/>
      <c r="M27" s="161"/>
      <c r="N27" s="161"/>
    </row>
    <row r="28" customFormat="1" ht="20.1" customHeight="1" spans="1:14">
      <c r="A28" s="171">
        <v>25</v>
      </c>
      <c r="B28" s="165" t="s">
        <v>206</v>
      </c>
      <c r="C28" s="161" t="s">
        <v>207</v>
      </c>
      <c r="D28" s="161" t="s">
        <v>192</v>
      </c>
      <c r="E28" s="161" t="s">
        <v>46</v>
      </c>
      <c r="F28" s="161" t="s">
        <v>147</v>
      </c>
      <c r="G28" s="161" t="s">
        <v>153</v>
      </c>
      <c r="H28" s="161" t="s">
        <v>194</v>
      </c>
      <c r="I28" s="161">
        <v>91</v>
      </c>
      <c r="J28" s="161">
        <v>34.8</v>
      </c>
      <c r="K28" s="161"/>
      <c r="L28" s="161"/>
      <c r="M28" s="161"/>
      <c r="N28" s="161"/>
    </row>
    <row r="29" customFormat="1" ht="20.1" customHeight="1" spans="1:14">
      <c r="A29" s="171">
        <v>26</v>
      </c>
      <c r="B29" s="165" t="s">
        <v>208</v>
      </c>
      <c r="C29" s="161" t="s">
        <v>209</v>
      </c>
      <c r="D29" s="161" t="s">
        <v>192</v>
      </c>
      <c r="E29" s="161" t="s">
        <v>46</v>
      </c>
      <c r="F29" s="161" t="s">
        <v>58</v>
      </c>
      <c r="G29" s="161" t="s">
        <v>153</v>
      </c>
      <c r="H29" s="161" t="s">
        <v>194</v>
      </c>
      <c r="I29" s="161">
        <v>91</v>
      </c>
      <c r="J29" s="161">
        <v>33.8</v>
      </c>
      <c r="K29" s="161"/>
      <c r="L29" s="161"/>
      <c r="M29" s="161"/>
      <c r="N29" s="161"/>
    </row>
    <row r="30" customFormat="1" ht="20.1" customHeight="1" spans="1:14">
      <c r="A30" s="171">
        <v>27</v>
      </c>
      <c r="B30" s="165" t="s">
        <v>210</v>
      </c>
      <c r="C30" s="161" t="s">
        <v>211</v>
      </c>
      <c r="D30" s="161" t="s">
        <v>192</v>
      </c>
      <c r="E30" s="161" t="s">
        <v>158</v>
      </c>
      <c r="F30" s="161" t="s">
        <v>147</v>
      </c>
      <c r="G30" s="161" t="s">
        <v>159</v>
      </c>
      <c r="H30" s="161" t="s">
        <v>194</v>
      </c>
      <c r="I30" s="161">
        <v>91</v>
      </c>
      <c r="J30" s="161">
        <v>48.8</v>
      </c>
      <c r="K30" s="161"/>
      <c r="L30" s="161"/>
      <c r="M30" s="161"/>
      <c r="N30" s="161"/>
    </row>
    <row r="31" customFormat="1" ht="20.1" customHeight="1" spans="1:14">
      <c r="A31" s="171">
        <v>28</v>
      </c>
      <c r="B31" s="165" t="s">
        <v>212</v>
      </c>
      <c r="C31" s="161" t="s">
        <v>213</v>
      </c>
      <c r="D31" s="161" t="s">
        <v>192</v>
      </c>
      <c r="E31" s="161" t="s">
        <v>214</v>
      </c>
      <c r="F31" s="161" t="s">
        <v>19</v>
      </c>
      <c r="G31" s="161" t="s">
        <v>215</v>
      </c>
      <c r="H31" s="161" t="s">
        <v>194</v>
      </c>
      <c r="I31" s="161">
        <v>91</v>
      </c>
      <c r="J31" s="161">
        <v>33.8</v>
      </c>
      <c r="K31" s="161"/>
      <c r="L31" s="161"/>
      <c r="M31" s="161"/>
      <c r="N31" s="161"/>
    </row>
    <row r="32" customFormat="1" ht="20.1" customHeight="1" spans="1:14">
      <c r="A32" s="171">
        <v>29</v>
      </c>
      <c r="B32" s="165" t="s">
        <v>216</v>
      </c>
      <c r="C32" s="161" t="s">
        <v>217</v>
      </c>
      <c r="D32" s="161" t="s">
        <v>192</v>
      </c>
      <c r="E32" s="161" t="s">
        <v>218</v>
      </c>
      <c r="F32" s="161" t="s">
        <v>219</v>
      </c>
      <c r="G32" s="161" t="s">
        <v>220</v>
      </c>
      <c r="H32" s="161" t="s">
        <v>194</v>
      </c>
      <c r="I32" s="161">
        <v>91</v>
      </c>
      <c r="J32" s="161">
        <v>45</v>
      </c>
      <c r="K32" s="161"/>
      <c r="L32" s="161"/>
      <c r="M32" s="161"/>
      <c r="N32" s="161"/>
    </row>
    <row r="33" customFormat="1" ht="20.1" customHeight="1" spans="1:14">
      <c r="A33" s="171">
        <v>30</v>
      </c>
      <c r="B33" s="165" t="s">
        <v>221</v>
      </c>
      <c r="C33" s="161" t="s">
        <v>222</v>
      </c>
      <c r="D33" s="161" t="s">
        <v>192</v>
      </c>
      <c r="E33" s="161" t="s">
        <v>223</v>
      </c>
      <c r="F33" s="161" t="s">
        <v>224</v>
      </c>
      <c r="G33" s="161" t="s">
        <v>225</v>
      </c>
      <c r="H33" s="161" t="s">
        <v>194</v>
      </c>
      <c r="I33" s="161">
        <v>91</v>
      </c>
      <c r="J33" s="161">
        <v>49</v>
      </c>
      <c r="K33" s="161"/>
      <c r="L33" s="161"/>
      <c r="M33" s="161"/>
      <c r="N33" s="161"/>
    </row>
    <row r="34" customFormat="1" ht="20.1" customHeight="1" spans="1:14">
      <c r="A34" s="171">
        <v>31</v>
      </c>
      <c r="B34" s="165" t="s">
        <v>226</v>
      </c>
      <c r="C34" s="161" t="s">
        <v>227</v>
      </c>
      <c r="D34" s="161" t="s">
        <v>192</v>
      </c>
      <c r="E34" s="161" t="s">
        <v>228</v>
      </c>
      <c r="F34" s="161" t="s">
        <v>219</v>
      </c>
      <c r="G34" s="161" t="s">
        <v>229</v>
      </c>
      <c r="H34" s="161" t="s">
        <v>194</v>
      </c>
      <c r="I34" s="161">
        <v>91</v>
      </c>
      <c r="J34" s="161">
        <v>65</v>
      </c>
      <c r="K34" s="161"/>
      <c r="L34" s="161"/>
      <c r="M34" s="161"/>
      <c r="N34" s="161"/>
    </row>
    <row r="35" customFormat="1" ht="20.1" customHeight="1" spans="1:14">
      <c r="A35" s="171">
        <v>32</v>
      </c>
      <c r="B35" s="205" t="s">
        <v>230</v>
      </c>
      <c r="C35" s="161" t="s">
        <v>231</v>
      </c>
      <c r="D35" s="161" t="s">
        <v>192</v>
      </c>
      <c r="E35" s="161" t="s">
        <v>232</v>
      </c>
      <c r="F35" s="161" t="s">
        <v>19</v>
      </c>
      <c r="G35" s="161" t="s">
        <v>233</v>
      </c>
      <c r="H35" s="161" t="s">
        <v>194</v>
      </c>
      <c r="I35" s="161">
        <v>91</v>
      </c>
      <c r="J35" s="161">
        <v>26</v>
      </c>
      <c r="K35" s="161"/>
      <c r="L35" s="161"/>
      <c r="M35" s="161"/>
      <c r="N35" s="161"/>
    </row>
    <row r="36" customFormat="1" ht="20.1" customHeight="1" spans="1:14">
      <c r="A36" s="171">
        <v>33</v>
      </c>
      <c r="B36" s="161"/>
      <c r="C36" s="161" t="s">
        <v>90</v>
      </c>
      <c r="D36" s="161"/>
      <c r="E36" s="161"/>
      <c r="F36" s="161"/>
      <c r="G36" s="161"/>
      <c r="H36" s="161"/>
      <c r="I36" s="161"/>
      <c r="J36" s="175">
        <f>SUM(J23:J35)</f>
        <v>461.8</v>
      </c>
      <c r="K36" s="161">
        <f>SUM(K23:K35)</f>
        <v>0</v>
      </c>
      <c r="L36" s="161">
        <f>SUM(L23:L35)</f>
        <v>0</v>
      </c>
      <c r="M36" s="161"/>
      <c r="N36" s="161"/>
    </row>
    <row r="37" customFormat="1" ht="20.1" hidden="1" customHeight="1" spans="1:14">
      <c r="A37" s="161">
        <v>34</v>
      </c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</row>
    <row r="38" customFormat="1" ht="20.1" hidden="1" customHeight="1" spans="1:14">
      <c r="A38" s="161">
        <v>35</v>
      </c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</row>
    <row r="39" customFormat="1" ht="20.1" customHeight="1" spans="1:14">
      <c r="A39" s="171">
        <v>36</v>
      </c>
      <c r="B39" s="165" t="s">
        <v>131</v>
      </c>
      <c r="C39" s="161" t="s">
        <v>132</v>
      </c>
      <c r="D39" s="161" t="s">
        <v>4</v>
      </c>
      <c r="E39" s="161" t="s">
        <v>5</v>
      </c>
      <c r="F39" s="161" t="s">
        <v>6</v>
      </c>
      <c r="G39" s="161" t="s">
        <v>7</v>
      </c>
      <c r="H39" s="161" t="s">
        <v>8</v>
      </c>
      <c r="I39" s="161" t="s">
        <v>9</v>
      </c>
      <c r="J39" s="161" t="s">
        <v>10</v>
      </c>
      <c r="K39" s="161" t="s">
        <v>11</v>
      </c>
      <c r="L39" s="161" t="s">
        <v>12</v>
      </c>
      <c r="M39" s="161" t="s">
        <v>13</v>
      </c>
      <c r="N39" s="161"/>
    </row>
    <row r="40" customFormat="1" ht="20.1" customHeight="1" spans="1:14">
      <c r="A40" s="171">
        <v>37</v>
      </c>
      <c r="B40" s="165" t="s">
        <v>190</v>
      </c>
      <c r="C40" s="161" t="s">
        <v>191</v>
      </c>
      <c r="D40" s="161" t="s">
        <v>234</v>
      </c>
      <c r="E40" s="161" t="s">
        <v>193</v>
      </c>
      <c r="F40" s="161" t="s">
        <v>19</v>
      </c>
      <c r="G40" s="161" t="s">
        <v>63</v>
      </c>
      <c r="H40" s="161" t="s">
        <v>194</v>
      </c>
      <c r="I40" s="161">
        <v>44</v>
      </c>
      <c r="J40" s="161">
        <v>10.15</v>
      </c>
      <c r="K40" s="161"/>
      <c r="L40" s="161"/>
      <c r="M40" s="161" t="s">
        <v>235</v>
      </c>
      <c r="N40" s="161">
        <v>44</v>
      </c>
    </row>
    <row r="41" customFormat="1" ht="20.1" customHeight="1" spans="1:14">
      <c r="A41" s="171">
        <v>38</v>
      </c>
      <c r="B41" s="165" t="s">
        <v>196</v>
      </c>
      <c r="C41" s="161" t="s">
        <v>197</v>
      </c>
      <c r="D41" s="161" t="s">
        <v>234</v>
      </c>
      <c r="E41" s="161" t="s">
        <v>193</v>
      </c>
      <c r="F41" s="161" t="s">
        <v>19</v>
      </c>
      <c r="G41" s="161" t="s">
        <v>66</v>
      </c>
      <c r="H41" s="161" t="s">
        <v>194</v>
      </c>
      <c r="I41" s="161">
        <v>44</v>
      </c>
      <c r="J41" s="161">
        <v>28.7</v>
      </c>
      <c r="K41" s="161"/>
      <c r="L41" s="161"/>
      <c r="M41" s="161"/>
      <c r="N41" s="161"/>
    </row>
    <row r="42" customFormat="1" ht="20.1" customHeight="1" spans="1:14">
      <c r="A42" s="171">
        <v>39</v>
      </c>
      <c r="B42" s="165" t="s">
        <v>199</v>
      </c>
      <c r="C42" s="161" t="s">
        <v>200</v>
      </c>
      <c r="D42" s="161" t="s">
        <v>234</v>
      </c>
      <c r="E42" s="161" t="s">
        <v>35</v>
      </c>
      <c r="F42" s="161" t="s">
        <v>19</v>
      </c>
      <c r="G42" s="161" t="s">
        <v>63</v>
      </c>
      <c r="H42" s="161" t="s">
        <v>194</v>
      </c>
      <c r="I42" s="161">
        <v>44</v>
      </c>
      <c r="J42" s="161">
        <v>16.45</v>
      </c>
      <c r="K42" s="161"/>
      <c r="L42" s="161"/>
      <c r="M42" s="161"/>
      <c r="N42" s="161"/>
    </row>
    <row r="43" customFormat="1" ht="20.1" customHeight="1" spans="1:14">
      <c r="A43" s="171">
        <v>40</v>
      </c>
      <c r="B43" s="165" t="s">
        <v>201</v>
      </c>
      <c r="C43" s="161" t="s">
        <v>202</v>
      </c>
      <c r="D43" s="161" t="s">
        <v>234</v>
      </c>
      <c r="E43" s="161" t="s">
        <v>35</v>
      </c>
      <c r="F43" s="161" t="s">
        <v>19</v>
      </c>
      <c r="G43" s="161" t="s">
        <v>203</v>
      </c>
      <c r="H43" s="161" t="s">
        <v>194</v>
      </c>
      <c r="I43" s="161">
        <v>44</v>
      </c>
      <c r="J43" s="161">
        <v>31.5</v>
      </c>
      <c r="K43" s="161"/>
      <c r="L43" s="161"/>
      <c r="M43" s="161"/>
      <c r="N43" s="161"/>
    </row>
    <row r="44" customFormat="1" ht="20.1" customHeight="1" spans="1:14">
      <c r="A44" s="171">
        <v>41</v>
      </c>
      <c r="B44" s="165" t="s">
        <v>204</v>
      </c>
      <c r="C44" s="161" t="s">
        <v>205</v>
      </c>
      <c r="D44" s="161" t="s">
        <v>234</v>
      </c>
      <c r="E44" s="161" t="s">
        <v>18</v>
      </c>
      <c r="F44" s="161" t="s">
        <v>147</v>
      </c>
      <c r="G44" s="161" t="s">
        <v>148</v>
      </c>
      <c r="H44" s="161" t="s">
        <v>194</v>
      </c>
      <c r="I44" s="161">
        <v>44</v>
      </c>
      <c r="J44" s="161">
        <v>38.8</v>
      </c>
      <c r="K44" s="161"/>
      <c r="L44" s="161"/>
      <c r="M44" s="161"/>
      <c r="N44" s="161"/>
    </row>
    <row r="45" customFormat="1" ht="20.1" customHeight="1" spans="1:14">
      <c r="A45" s="171">
        <v>42</v>
      </c>
      <c r="B45" s="165" t="s">
        <v>206</v>
      </c>
      <c r="C45" s="161" t="s">
        <v>207</v>
      </c>
      <c r="D45" s="161" t="s">
        <v>234</v>
      </c>
      <c r="E45" s="161" t="s">
        <v>46</v>
      </c>
      <c r="F45" s="161" t="s">
        <v>147</v>
      </c>
      <c r="G45" s="161" t="s">
        <v>153</v>
      </c>
      <c r="H45" s="161" t="s">
        <v>194</v>
      </c>
      <c r="I45" s="161">
        <v>44</v>
      </c>
      <c r="J45" s="161">
        <v>34.8</v>
      </c>
      <c r="K45" s="161"/>
      <c r="L45" s="161"/>
      <c r="M45" s="161"/>
      <c r="N45" s="161"/>
    </row>
    <row r="46" customFormat="1" ht="20.1" customHeight="1" spans="1:14">
      <c r="A46" s="171">
        <v>43</v>
      </c>
      <c r="B46" s="165" t="s">
        <v>208</v>
      </c>
      <c r="C46" s="161" t="s">
        <v>209</v>
      </c>
      <c r="D46" s="161" t="s">
        <v>234</v>
      </c>
      <c r="E46" s="161" t="s">
        <v>46</v>
      </c>
      <c r="F46" s="161" t="s">
        <v>58</v>
      </c>
      <c r="G46" s="161" t="s">
        <v>153</v>
      </c>
      <c r="H46" s="161" t="s">
        <v>194</v>
      </c>
      <c r="I46" s="161">
        <v>44</v>
      </c>
      <c r="J46" s="161">
        <v>33.8</v>
      </c>
      <c r="K46" s="161"/>
      <c r="L46" s="161"/>
      <c r="M46" s="161"/>
      <c r="N46" s="161"/>
    </row>
    <row r="47" customFormat="1" ht="20.1" customHeight="1" spans="1:14">
      <c r="A47" s="171">
        <v>44</v>
      </c>
      <c r="B47" s="165" t="s">
        <v>210</v>
      </c>
      <c r="C47" s="161" t="s">
        <v>211</v>
      </c>
      <c r="D47" s="161" t="s">
        <v>234</v>
      </c>
      <c r="E47" s="161" t="s">
        <v>158</v>
      </c>
      <c r="F47" s="161" t="s">
        <v>147</v>
      </c>
      <c r="G47" s="161" t="s">
        <v>159</v>
      </c>
      <c r="H47" s="161" t="s">
        <v>194</v>
      </c>
      <c r="I47" s="161">
        <v>44</v>
      </c>
      <c r="J47" s="161">
        <v>48.8</v>
      </c>
      <c r="K47" s="161"/>
      <c r="L47" s="161"/>
      <c r="M47" s="161"/>
      <c r="N47" s="161"/>
    </row>
    <row r="48" customFormat="1" ht="20.1" customHeight="1" spans="1:14">
      <c r="A48" s="171">
        <v>45</v>
      </c>
      <c r="B48" s="165" t="s">
        <v>212</v>
      </c>
      <c r="C48" s="161" t="s">
        <v>213</v>
      </c>
      <c r="D48" s="161" t="s">
        <v>234</v>
      </c>
      <c r="E48" s="161" t="s">
        <v>214</v>
      </c>
      <c r="F48" s="161" t="s">
        <v>19</v>
      </c>
      <c r="G48" s="161" t="s">
        <v>215</v>
      </c>
      <c r="H48" s="161" t="s">
        <v>194</v>
      </c>
      <c r="I48" s="161">
        <v>44</v>
      </c>
      <c r="J48" s="161">
        <v>33.8</v>
      </c>
      <c r="K48" s="161"/>
      <c r="L48" s="161"/>
      <c r="M48" s="161"/>
      <c r="N48" s="161"/>
    </row>
    <row r="49" customFormat="1" ht="20.1" customHeight="1" spans="1:14">
      <c r="A49" s="171">
        <v>46</v>
      </c>
      <c r="B49" s="165" t="s">
        <v>216</v>
      </c>
      <c r="C49" s="161" t="s">
        <v>217</v>
      </c>
      <c r="D49" s="161" t="s">
        <v>234</v>
      </c>
      <c r="E49" s="161" t="s">
        <v>218</v>
      </c>
      <c r="F49" s="161" t="s">
        <v>219</v>
      </c>
      <c r="G49" s="161" t="s">
        <v>220</v>
      </c>
      <c r="H49" s="161" t="s">
        <v>194</v>
      </c>
      <c r="I49" s="161">
        <v>44</v>
      </c>
      <c r="J49" s="161">
        <v>45</v>
      </c>
      <c r="K49" s="161"/>
      <c r="L49" s="161"/>
      <c r="M49" s="161"/>
      <c r="N49" s="161"/>
    </row>
    <row r="50" customFormat="1" ht="20.1" customHeight="1" spans="1:14">
      <c r="A50" s="171">
        <v>47</v>
      </c>
      <c r="B50" s="165" t="s">
        <v>226</v>
      </c>
      <c r="C50" s="161" t="s">
        <v>227</v>
      </c>
      <c r="D50" s="161" t="s">
        <v>234</v>
      </c>
      <c r="E50" s="161" t="s">
        <v>228</v>
      </c>
      <c r="F50" s="161" t="s">
        <v>219</v>
      </c>
      <c r="G50" s="161" t="s">
        <v>229</v>
      </c>
      <c r="H50" s="161" t="s">
        <v>194</v>
      </c>
      <c r="I50" s="161">
        <v>44</v>
      </c>
      <c r="J50" s="161">
        <v>65</v>
      </c>
      <c r="K50" s="161"/>
      <c r="L50" s="161"/>
      <c r="M50" s="161"/>
      <c r="N50" s="161"/>
    </row>
    <row r="51" customFormat="1" ht="20.1" customHeight="1" spans="1:14">
      <c r="A51" s="171">
        <v>48</v>
      </c>
      <c r="B51" s="165" t="s">
        <v>236</v>
      </c>
      <c r="C51" s="161" t="s">
        <v>237</v>
      </c>
      <c r="D51" s="161" t="s">
        <v>234</v>
      </c>
      <c r="E51" s="161" t="s">
        <v>238</v>
      </c>
      <c r="F51" s="161" t="s">
        <v>163</v>
      </c>
      <c r="G51" s="161" t="s">
        <v>239</v>
      </c>
      <c r="H51" s="161" t="s">
        <v>194</v>
      </c>
      <c r="I51" s="161">
        <v>44</v>
      </c>
      <c r="J51" s="161">
        <v>52</v>
      </c>
      <c r="K51" s="161"/>
      <c r="L51" s="161"/>
      <c r="M51" s="161"/>
      <c r="N51" s="161"/>
    </row>
    <row r="52" customFormat="1" ht="20.1" customHeight="1" spans="1:14">
      <c r="A52" s="171">
        <v>49</v>
      </c>
      <c r="B52" s="161"/>
      <c r="C52" s="161" t="s">
        <v>90</v>
      </c>
      <c r="D52" s="161"/>
      <c r="E52" s="161"/>
      <c r="F52" s="161"/>
      <c r="G52" s="161"/>
      <c r="H52" s="161"/>
      <c r="I52" s="161"/>
      <c r="J52" s="175">
        <f>SUM(J40:J51)</f>
        <v>438.8</v>
      </c>
      <c r="K52" s="161">
        <f>SUM(K40:K51)</f>
        <v>0</v>
      </c>
      <c r="L52" s="161">
        <f>SUM(L40:L51)</f>
        <v>0</v>
      </c>
      <c r="M52" s="161"/>
      <c r="N52" s="161"/>
    </row>
    <row r="53" customFormat="1" ht="20.1" hidden="1" customHeight="1" spans="1:14">
      <c r="A53" s="161">
        <v>50</v>
      </c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</row>
    <row r="54" customFormat="1" ht="20.1" customHeight="1" spans="1:14">
      <c r="A54" s="171">
        <v>51</v>
      </c>
      <c r="B54" s="165" t="s">
        <v>131</v>
      </c>
      <c r="C54" s="161" t="s">
        <v>132</v>
      </c>
      <c r="D54" s="161" t="s">
        <v>4</v>
      </c>
      <c r="E54" s="161" t="s">
        <v>5</v>
      </c>
      <c r="F54" s="161" t="s">
        <v>6</v>
      </c>
      <c r="G54" s="161" t="s">
        <v>7</v>
      </c>
      <c r="H54" s="161" t="s">
        <v>8</v>
      </c>
      <c r="I54" s="161" t="s">
        <v>9</v>
      </c>
      <c r="J54" s="161" t="s">
        <v>10</v>
      </c>
      <c r="K54" s="161" t="s">
        <v>11</v>
      </c>
      <c r="L54" s="161" t="s">
        <v>12</v>
      </c>
      <c r="M54" s="161" t="s">
        <v>13</v>
      </c>
      <c r="N54" s="161"/>
    </row>
    <row r="55" customFormat="1" ht="20.1" customHeight="1" spans="1:14">
      <c r="A55" s="171">
        <v>52</v>
      </c>
      <c r="B55" s="165" t="s">
        <v>190</v>
      </c>
      <c r="C55" s="161" t="s">
        <v>191</v>
      </c>
      <c r="D55" s="161" t="s">
        <v>240</v>
      </c>
      <c r="E55" s="161" t="s">
        <v>193</v>
      </c>
      <c r="F55" s="161" t="s">
        <v>19</v>
      </c>
      <c r="G55" s="161" t="s">
        <v>63</v>
      </c>
      <c r="H55" s="161" t="s">
        <v>194</v>
      </c>
      <c r="I55" s="161">
        <v>45</v>
      </c>
      <c r="J55" s="161">
        <v>10.15</v>
      </c>
      <c r="K55" s="161"/>
      <c r="L55" s="161"/>
      <c r="M55" s="161" t="s">
        <v>241</v>
      </c>
      <c r="N55" s="161">
        <v>45</v>
      </c>
    </row>
    <row r="56" customFormat="1" ht="20.1" customHeight="1" spans="1:14">
      <c r="A56" s="171">
        <v>53</v>
      </c>
      <c r="B56" s="165" t="s">
        <v>196</v>
      </c>
      <c r="C56" s="161" t="s">
        <v>197</v>
      </c>
      <c r="D56" s="161" t="s">
        <v>240</v>
      </c>
      <c r="E56" s="161" t="s">
        <v>193</v>
      </c>
      <c r="F56" s="161" t="s">
        <v>19</v>
      </c>
      <c r="G56" s="161" t="s">
        <v>66</v>
      </c>
      <c r="H56" s="161" t="s">
        <v>194</v>
      </c>
      <c r="I56" s="161">
        <v>45</v>
      </c>
      <c r="J56" s="161">
        <v>28.7</v>
      </c>
      <c r="K56" s="161"/>
      <c r="L56" s="161"/>
      <c r="M56" s="161"/>
      <c r="N56" s="161"/>
    </row>
    <row r="57" customFormat="1" ht="20.1" customHeight="1" spans="1:14">
      <c r="A57" s="171">
        <v>54</v>
      </c>
      <c r="B57" s="165" t="s">
        <v>199</v>
      </c>
      <c r="C57" s="161" t="s">
        <v>200</v>
      </c>
      <c r="D57" s="161" t="s">
        <v>240</v>
      </c>
      <c r="E57" s="161" t="s">
        <v>35</v>
      </c>
      <c r="F57" s="161" t="s">
        <v>19</v>
      </c>
      <c r="G57" s="161" t="s">
        <v>63</v>
      </c>
      <c r="H57" s="161" t="s">
        <v>194</v>
      </c>
      <c r="I57" s="161">
        <v>45</v>
      </c>
      <c r="J57" s="161">
        <v>16.45</v>
      </c>
      <c r="K57" s="161"/>
      <c r="L57" s="161"/>
      <c r="M57" s="161"/>
      <c r="N57" s="161"/>
    </row>
    <row r="58" customFormat="1" ht="20.1" customHeight="1" spans="1:14">
      <c r="A58" s="171">
        <v>55</v>
      </c>
      <c r="B58" s="165" t="s">
        <v>201</v>
      </c>
      <c r="C58" s="161" t="s">
        <v>202</v>
      </c>
      <c r="D58" s="161" t="s">
        <v>240</v>
      </c>
      <c r="E58" s="161" t="s">
        <v>35</v>
      </c>
      <c r="F58" s="161" t="s">
        <v>19</v>
      </c>
      <c r="G58" s="161" t="s">
        <v>203</v>
      </c>
      <c r="H58" s="161" t="s">
        <v>194</v>
      </c>
      <c r="I58" s="161">
        <v>45</v>
      </c>
      <c r="J58" s="161">
        <v>31.5</v>
      </c>
      <c r="K58" s="161"/>
      <c r="L58" s="161"/>
      <c r="M58" s="161"/>
      <c r="N58" s="161"/>
    </row>
    <row r="59" customFormat="1" ht="20.1" customHeight="1" spans="1:14">
      <c r="A59" s="171">
        <v>56</v>
      </c>
      <c r="B59" s="165" t="s">
        <v>204</v>
      </c>
      <c r="C59" s="161" t="s">
        <v>205</v>
      </c>
      <c r="D59" s="161" t="s">
        <v>240</v>
      </c>
      <c r="E59" s="161" t="s">
        <v>18</v>
      </c>
      <c r="F59" s="161" t="s">
        <v>147</v>
      </c>
      <c r="G59" s="161" t="s">
        <v>148</v>
      </c>
      <c r="H59" s="161" t="s">
        <v>194</v>
      </c>
      <c r="I59" s="161">
        <v>45</v>
      </c>
      <c r="J59" s="161">
        <v>38.8</v>
      </c>
      <c r="K59" s="161"/>
      <c r="L59" s="161"/>
      <c r="M59" s="161"/>
      <c r="N59" s="161"/>
    </row>
    <row r="60" customFormat="1" ht="20.1" customHeight="1" spans="1:14">
      <c r="A60" s="171">
        <v>57</v>
      </c>
      <c r="B60" s="165" t="s">
        <v>206</v>
      </c>
      <c r="C60" s="161" t="s">
        <v>207</v>
      </c>
      <c r="D60" s="161" t="s">
        <v>240</v>
      </c>
      <c r="E60" s="161" t="s">
        <v>46</v>
      </c>
      <c r="F60" s="161" t="s">
        <v>147</v>
      </c>
      <c r="G60" s="161" t="s">
        <v>153</v>
      </c>
      <c r="H60" s="161" t="s">
        <v>194</v>
      </c>
      <c r="I60" s="161">
        <v>45</v>
      </c>
      <c r="J60" s="161">
        <v>34.8</v>
      </c>
      <c r="K60" s="161"/>
      <c r="L60" s="161"/>
      <c r="M60" s="161"/>
      <c r="N60" s="161"/>
    </row>
    <row r="61" customFormat="1" ht="20.1" customHeight="1" spans="1:14">
      <c r="A61" s="171">
        <v>58</v>
      </c>
      <c r="B61" s="165" t="s">
        <v>208</v>
      </c>
      <c r="C61" s="161" t="s">
        <v>209</v>
      </c>
      <c r="D61" s="161" t="s">
        <v>240</v>
      </c>
      <c r="E61" s="161" t="s">
        <v>46</v>
      </c>
      <c r="F61" s="161" t="s">
        <v>58</v>
      </c>
      <c r="G61" s="161" t="s">
        <v>153</v>
      </c>
      <c r="H61" s="161" t="s">
        <v>194</v>
      </c>
      <c r="I61" s="161">
        <v>45</v>
      </c>
      <c r="J61" s="161">
        <v>33.8</v>
      </c>
      <c r="K61" s="161"/>
      <c r="L61" s="161"/>
      <c r="M61" s="161"/>
      <c r="N61" s="161"/>
    </row>
    <row r="62" customFormat="1" ht="20.1" customHeight="1" spans="1:14">
      <c r="A62" s="171">
        <v>59</v>
      </c>
      <c r="B62" s="165" t="s">
        <v>210</v>
      </c>
      <c r="C62" s="161" t="s">
        <v>211</v>
      </c>
      <c r="D62" s="161" t="s">
        <v>240</v>
      </c>
      <c r="E62" s="161" t="s">
        <v>158</v>
      </c>
      <c r="F62" s="161" t="s">
        <v>147</v>
      </c>
      <c r="G62" s="161" t="s">
        <v>159</v>
      </c>
      <c r="H62" s="161" t="s">
        <v>194</v>
      </c>
      <c r="I62" s="161">
        <v>45</v>
      </c>
      <c r="J62" s="161">
        <v>48.8</v>
      </c>
      <c r="K62" s="161"/>
      <c r="L62" s="161"/>
      <c r="M62" s="161"/>
      <c r="N62" s="161"/>
    </row>
    <row r="63" customFormat="1" ht="20.1" customHeight="1" spans="1:14">
      <c r="A63" s="171">
        <v>60</v>
      </c>
      <c r="B63" s="165" t="s">
        <v>212</v>
      </c>
      <c r="C63" s="161" t="s">
        <v>213</v>
      </c>
      <c r="D63" s="161" t="s">
        <v>240</v>
      </c>
      <c r="E63" s="161" t="s">
        <v>214</v>
      </c>
      <c r="F63" s="161" t="s">
        <v>19</v>
      </c>
      <c r="G63" s="161" t="s">
        <v>215</v>
      </c>
      <c r="H63" s="161" t="s">
        <v>194</v>
      </c>
      <c r="I63" s="161">
        <v>45</v>
      </c>
      <c r="J63" s="161">
        <v>33.8</v>
      </c>
      <c r="K63" s="161"/>
      <c r="L63" s="161"/>
      <c r="M63" s="161"/>
      <c r="N63" s="161"/>
    </row>
    <row r="64" customFormat="1" ht="20.1" customHeight="1" spans="1:14">
      <c r="A64" s="171">
        <v>61</v>
      </c>
      <c r="B64" s="165" t="s">
        <v>216</v>
      </c>
      <c r="C64" s="161" t="s">
        <v>217</v>
      </c>
      <c r="D64" s="161" t="s">
        <v>240</v>
      </c>
      <c r="E64" s="161" t="s">
        <v>218</v>
      </c>
      <c r="F64" s="161" t="s">
        <v>219</v>
      </c>
      <c r="G64" s="161" t="s">
        <v>220</v>
      </c>
      <c r="H64" s="161" t="s">
        <v>194</v>
      </c>
      <c r="I64" s="161">
        <v>45</v>
      </c>
      <c r="J64" s="161">
        <v>45</v>
      </c>
      <c r="K64" s="161"/>
      <c r="L64" s="161"/>
      <c r="M64" s="161"/>
      <c r="N64" s="161"/>
    </row>
    <row r="65" customFormat="1" ht="20.1" customHeight="1" spans="1:14">
      <c r="A65" s="171">
        <v>62</v>
      </c>
      <c r="B65" s="165" t="s">
        <v>226</v>
      </c>
      <c r="C65" s="161" t="s">
        <v>227</v>
      </c>
      <c r="D65" s="161" t="s">
        <v>240</v>
      </c>
      <c r="E65" s="161" t="s">
        <v>228</v>
      </c>
      <c r="F65" s="161" t="s">
        <v>219</v>
      </c>
      <c r="G65" s="161" t="s">
        <v>229</v>
      </c>
      <c r="H65" s="161" t="s">
        <v>194</v>
      </c>
      <c r="I65" s="161">
        <v>45</v>
      </c>
      <c r="J65" s="161">
        <v>65</v>
      </c>
      <c r="K65" s="161"/>
      <c r="L65" s="161"/>
      <c r="M65" s="161"/>
      <c r="N65" s="161"/>
    </row>
    <row r="66" customFormat="1" ht="20.1" customHeight="1" spans="1:14">
      <c r="A66" s="171">
        <v>63</v>
      </c>
      <c r="B66" s="165" t="s">
        <v>236</v>
      </c>
      <c r="C66" s="161" t="s">
        <v>237</v>
      </c>
      <c r="D66" s="161" t="s">
        <v>240</v>
      </c>
      <c r="E66" s="161" t="s">
        <v>238</v>
      </c>
      <c r="F66" s="161" t="s">
        <v>163</v>
      </c>
      <c r="G66" s="161" t="s">
        <v>239</v>
      </c>
      <c r="H66" s="161" t="s">
        <v>194</v>
      </c>
      <c r="I66" s="161">
        <v>45</v>
      </c>
      <c r="J66" s="161">
        <v>52</v>
      </c>
      <c r="K66" s="161"/>
      <c r="L66" s="161"/>
      <c r="M66" s="161"/>
      <c r="N66" s="161"/>
    </row>
    <row r="67" customFormat="1" ht="20.1" customHeight="1" spans="1:14">
      <c r="A67" s="171">
        <v>64</v>
      </c>
      <c r="B67" s="161"/>
      <c r="C67" s="161" t="s">
        <v>90</v>
      </c>
      <c r="D67" s="161"/>
      <c r="E67" s="161"/>
      <c r="F67" s="161"/>
      <c r="G67" s="161"/>
      <c r="H67" s="161"/>
      <c r="I67" s="161"/>
      <c r="J67" s="175">
        <f>SUM(J55:J66)</f>
        <v>438.8</v>
      </c>
      <c r="K67" s="161">
        <f>SUM(K55:K66)</f>
        <v>0</v>
      </c>
      <c r="L67" s="161">
        <f>SUM(L55:L66)</f>
        <v>0</v>
      </c>
      <c r="M67" s="161"/>
      <c r="N67" s="161"/>
    </row>
    <row r="68" customFormat="1" ht="20.1" hidden="1" customHeight="1" spans="1:14">
      <c r="A68" s="161">
        <v>65</v>
      </c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</row>
    <row r="69" customFormat="1" ht="20.1" hidden="1" customHeight="1" spans="1:14">
      <c r="A69" s="161">
        <v>66</v>
      </c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</row>
    <row r="70" customFormat="1" ht="20.1" customHeight="1" spans="1:14">
      <c r="A70" s="171">
        <v>67</v>
      </c>
      <c r="B70" s="165" t="s">
        <v>131</v>
      </c>
      <c r="C70" s="161" t="s">
        <v>132</v>
      </c>
      <c r="D70" s="161" t="s">
        <v>4</v>
      </c>
      <c r="E70" s="161" t="s">
        <v>5</v>
      </c>
      <c r="F70" s="161" t="s">
        <v>6</v>
      </c>
      <c r="G70" s="161" t="s">
        <v>7</v>
      </c>
      <c r="H70" s="161" t="s">
        <v>8</v>
      </c>
      <c r="I70" s="161" t="s">
        <v>9</v>
      </c>
      <c r="J70" s="161" t="s">
        <v>10</v>
      </c>
      <c r="K70" s="161" t="s">
        <v>11</v>
      </c>
      <c r="L70" s="161" t="s">
        <v>12</v>
      </c>
      <c r="M70" s="161" t="s">
        <v>13</v>
      </c>
      <c r="N70" s="161" t="s">
        <v>14</v>
      </c>
    </row>
    <row r="71" customFormat="1" ht="20.1" customHeight="1" spans="1:14">
      <c r="A71" s="171">
        <v>68</v>
      </c>
      <c r="B71" s="165" t="s">
        <v>242</v>
      </c>
      <c r="C71" s="161" t="s">
        <v>243</v>
      </c>
      <c r="D71" s="161" t="s">
        <v>240</v>
      </c>
      <c r="E71" s="161" t="s">
        <v>244</v>
      </c>
      <c r="F71" s="161" t="s">
        <v>19</v>
      </c>
      <c r="G71" s="161" t="s">
        <v>233</v>
      </c>
      <c r="H71" s="161" t="s">
        <v>245</v>
      </c>
      <c r="I71" s="161">
        <v>38</v>
      </c>
      <c r="J71" s="161">
        <v>18</v>
      </c>
      <c r="K71" s="161">
        <v>80</v>
      </c>
      <c r="L71" s="161"/>
      <c r="M71" s="161" t="s">
        <v>246</v>
      </c>
      <c r="N71" s="161">
        <v>38</v>
      </c>
    </row>
    <row r="72" customFormat="1" ht="20.1" customHeight="1" spans="1:14">
      <c r="A72" s="171">
        <v>69</v>
      </c>
      <c r="B72" s="165" t="s">
        <v>247</v>
      </c>
      <c r="C72" s="161" t="s">
        <v>248</v>
      </c>
      <c r="D72" s="161" t="s">
        <v>240</v>
      </c>
      <c r="E72" s="161" t="s">
        <v>35</v>
      </c>
      <c r="F72" s="161" t="s">
        <v>19</v>
      </c>
      <c r="G72" s="161" t="s">
        <v>249</v>
      </c>
      <c r="H72" s="161" t="s">
        <v>245</v>
      </c>
      <c r="I72" s="161">
        <v>38</v>
      </c>
      <c r="J72" s="161">
        <v>25.8</v>
      </c>
      <c r="K72" s="161">
        <v>80</v>
      </c>
      <c r="L72" s="161"/>
      <c r="M72" s="161"/>
      <c r="N72" s="161"/>
    </row>
    <row r="73" customFormat="1" ht="20.1" customHeight="1" spans="1:14">
      <c r="A73" s="171">
        <v>70</v>
      </c>
      <c r="B73" s="165" t="s">
        <v>250</v>
      </c>
      <c r="C73" s="161" t="s">
        <v>251</v>
      </c>
      <c r="D73" s="161" t="s">
        <v>240</v>
      </c>
      <c r="E73" s="161" t="s">
        <v>35</v>
      </c>
      <c r="F73" s="161" t="s">
        <v>19</v>
      </c>
      <c r="G73" s="161" t="s">
        <v>249</v>
      </c>
      <c r="H73" s="161" t="s">
        <v>245</v>
      </c>
      <c r="I73" s="161">
        <v>38</v>
      </c>
      <c r="J73" s="161">
        <v>24.1</v>
      </c>
      <c r="K73" s="161">
        <v>80</v>
      </c>
      <c r="L73" s="161"/>
      <c r="M73" s="161"/>
      <c r="N73" s="161"/>
    </row>
    <row r="74" customFormat="1" ht="20.1" customHeight="1" spans="1:14">
      <c r="A74" s="171">
        <v>71</v>
      </c>
      <c r="B74" s="165" t="s">
        <v>252</v>
      </c>
      <c r="C74" s="161" t="s">
        <v>253</v>
      </c>
      <c r="D74" s="161" t="s">
        <v>240</v>
      </c>
      <c r="E74" s="161" t="s">
        <v>18</v>
      </c>
      <c r="F74" s="161" t="s">
        <v>147</v>
      </c>
      <c r="G74" s="161" t="s">
        <v>148</v>
      </c>
      <c r="H74" s="161" t="s">
        <v>245</v>
      </c>
      <c r="I74" s="161">
        <v>38</v>
      </c>
      <c r="J74" s="161">
        <v>38.8</v>
      </c>
      <c r="K74" s="161">
        <v>90</v>
      </c>
      <c r="L74" s="161"/>
      <c r="M74" s="161"/>
      <c r="N74" s="161"/>
    </row>
    <row r="75" customFormat="1" ht="20.1" customHeight="1" spans="1:14">
      <c r="A75" s="171">
        <v>72</v>
      </c>
      <c r="B75" s="165" t="s">
        <v>254</v>
      </c>
      <c r="C75" s="161" t="s">
        <v>255</v>
      </c>
      <c r="D75" s="161" t="s">
        <v>240</v>
      </c>
      <c r="E75" s="161" t="s">
        <v>46</v>
      </c>
      <c r="F75" s="161" t="s">
        <v>147</v>
      </c>
      <c r="G75" s="161" t="s">
        <v>153</v>
      </c>
      <c r="H75" s="161" t="s">
        <v>245</v>
      </c>
      <c r="I75" s="161">
        <v>38</v>
      </c>
      <c r="J75" s="161">
        <v>34.8</v>
      </c>
      <c r="K75" s="161">
        <v>90</v>
      </c>
      <c r="L75" s="161"/>
      <c r="M75" s="161"/>
      <c r="N75" s="161"/>
    </row>
    <row r="76" customFormat="1" ht="20.1" customHeight="1" spans="1:14">
      <c r="A76" s="171">
        <v>73</v>
      </c>
      <c r="B76" s="165" t="s">
        <v>256</v>
      </c>
      <c r="C76" s="161" t="s">
        <v>257</v>
      </c>
      <c r="D76" s="161" t="s">
        <v>240</v>
      </c>
      <c r="E76" s="161" t="s">
        <v>46</v>
      </c>
      <c r="F76" s="161" t="s">
        <v>58</v>
      </c>
      <c r="G76" s="161" t="s">
        <v>153</v>
      </c>
      <c r="H76" s="161" t="s">
        <v>245</v>
      </c>
      <c r="I76" s="161">
        <v>38</v>
      </c>
      <c r="J76" s="161">
        <v>33.8</v>
      </c>
      <c r="K76" s="161">
        <v>90</v>
      </c>
      <c r="L76" s="161"/>
      <c r="M76" s="161"/>
      <c r="N76" s="161"/>
    </row>
    <row r="77" customFormat="1" ht="20.1" customHeight="1" spans="1:14">
      <c r="A77" s="171">
        <v>74</v>
      </c>
      <c r="B77" s="165" t="s">
        <v>258</v>
      </c>
      <c r="C77" s="161" t="s">
        <v>259</v>
      </c>
      <c r="D77" s="161" t="s">
        <v>240</v>
      </c>
      <c r="E77" s="161" t="s">
        <v>260</v>
      </c>
      <c r="F77" s="161" t="s">
        <v>19</v>
      </c>
      <c r="G77" s="161" t="s">
        <v>261</v>
      </c>
      <c r="H77" s="161" t="s">
        <v>245</v>
      </c>
      <c r="I77" s="161">
        <v>38</v>
      </c>
      <c r="J77" s="161">
        <v>64</v>
      </c>
      <c r="K77" s="161">
        <v>90</v>
      </c>
      <c r="L77" s="161"/>
      <c r="M77" s="161"/>
      <c r="N77" s="161"/>
    </row>
    <row r="78" customFormat="1" ht="20.1" customHeight="1" spans="1:14">
      <c r="A78" s="171">
        <v>75</v>
      </c>
      <c r="B78" s="165" t="s">
        <v>262</v>
      </c>
      <c r="C78" s="161" t="s">
        <v>263</v>
      </c>
      <c r="D78" s="161" t="s">
        <v>240</v>
      </c>
      <c r="E78" s="161" t="s">
        <v>264</v>
      </c>
      <c r="F78" s="161" t="s">
        <v>184</v>
      </c>
      <c r="G78" s="161" t="s">
        <v>265</v>
      </c>
      <c r="H78" s="161" t="s">
        <v>245</v>
      </c>
      <c r="I78" s="161">
        <v>38</v>
      </c>
      <c r="J78" s="161">
        <v>39.8</v>
      </c>
      <c r="K78" s="161">
        <v>90</v>
      </c>
      <c r="L78" s="161"/>
      <c r="M78" s="161"/>
      <c r="N78" s="161"/>
    </row>
    <row r="79" customFormat="1" ht="20.1" customHeight="1" spans="1:14">
      <c r="A79" s="171">
        <v>76</v>
      </c>
      <c r="B79" s="165" t="s">
        <v>266</v>
      </c>
      <c r="C79" s="161" t="s">
        <v>267</v>
      </c>
      <c r="D79" s="161" t="s">
        <v>240</v>
      </c>
      <c r="E79" s="161" t="s">
        <v>267</v>
      </c>
      <c r="F79" s="161" t="s">
        <v>268</v>
      </c>
      <c r="G79" s="161" t="s">
        <v>269</v>
      </c>
      <c r="H79" s="161" t="s">
        <v>245</v>
      </c>
      <c r="I79" s="161">
        <v>38</v>
      </c>
      <c r="J79" s="161">
        <v>52</v>
      </c>
      <c r="K79" s="161">
        <v>90</v>
      </c>
      <c r="L79" s="161"/>
      <c r="M79" s="161"/>
      <c r="N79" s="161"/>
    </row>
    <row r="80" customFormat="1" ht="20.1" customHeight="1" spans="1:14">
      <c r="A80" s="171">
        <v>77</v>
      </c>
      <c r="B80" s="165" t="s">
        <v>270</v>
      </c>
      <c r="C80" s="161" t="s">
        <v>271</v>
      </c>
      <c r="D80" s="161" t="s">
        <v>240</v>
      </c>
      <c r="E80" s="161" t="s">
        <v>272</v>
      </c>
      <c r="F80" s="161" t="s">
        <v>273</v>
      </c>
      <c r="G80" s="161" t="s">
        <v>274</v>
      </c>
      <c r="H80" s="161" t="s">
        <v>245</v>
      </c>
      <c r="I80" s="161">
        <v>38</v>
      </c>
      <c r="J80" s="161">
        <v>49.8</v>
      </c>
      <c r="K80" s="161">
        <v>100</v>
      </c>
      <c r="L80" s="161"/>
      <c r="M80" s="161"/>
      <c r="N80" s="161"/>
    </row>
    <row r="81" customFormat="1" ht="20.1" customHeight="1" spans="1:14">
      <c r="A81" s="171">
        <v>78</v>
      </c>
      <c r="B81" s="165" t="s">
        <v>275</v>
      </c>
      <c r="C81" s="161" t="s">
        <v>276</v>
      </c>
      <c r="D81" s="161" t="s">
        <v>240</v>
      </c>
      <c r="E81" s="161" t="s">
        <v>277</v>
      </c>
      <c r="F81" s="161" t="s">
        <v>184</v>
      </c>
      <c r="G81" s="161" t="s">
        <v>278</v>
      </c>
      <c r="H81" s="161" t="s">
        <v>245</v>
      </c>
      <c r="I81" s="161">
        <v>38</v>
      </c>
      <c r="J81" s="161">
        <v>49.5</v>
      </c>
      <c r="K81" s="161">
        <v>100</v>
      </c>
      <c r="L81" s="161"/>
      <c r="M81" s="161"/>
      <c r="N81" s="161"/>
    </row>
    <row r="82" customFormat="1" ht="20.1" customHeight="1" spans="1:14">
      <c r="A82" s="171">
        <v>79</v>
      </c>
      <c r="B82" s="161"/>
      <c r="C82" s="161" t="s">
        <v>90</v>
      </c>
      <c r="D82" s="161"/>
      <c r="E82" s="161"/>
      <c r="F82" s="161"/>
      <c r="G82" s="161"/>
      <c r="H82" s="161"/>
      <c r="I82" s="161"/>
      <c r="J82" s="175">
        <f>SUM(J71:J81)</f>
        <v>430.4</v>
      </c>
      <c r="K82" s="161"/>
      <c r="L82" s="161">
        <f>SUM(L71:L81)</f>
        <v>0</v>
      </c>
      <c r="M82" s="161"/>
      <c r="N82" s="161"/>
    </row>
    <row r="83" customFormat="1" ht="20.1" hidden="1" customHeight="1" spans="1:14">
      <c r="A83" s="161">
        <v>80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</row>
    <row r="84" customFormat="1" ht="20.1" customHeight="1" spans="1:14">
      <c r="A84" s="171">
        <v>81</v>
      </c>
      <c r="B84" s="165" t="s">
        <v>131</v>
      </c>
      <c r="C84" s="161" t="s">
        <v>132</v>
      </c>
      <c r="D84" s="161" t="s">
        <v>4</v>
      </c>
      <c r="E84" s="161" t="s">
        <v>5</v>
      </c>
      <c r="F84" s="161" t="s">
        <v>6</v>
      </c>
      <c r="G84" s="161" t="s">
        <v>7</v>
      </c>
      <c r="H84" s="161" t="s">
        <v>8</v>
      </c>
      <c r="I84" s="161" t="s">
        <v>9</v>
      </c>
      <c r="J84" s="161" t="s">
        <v>10</v>
      </c>
      <c r="K84" s="161" t="s">
        <v>11</v>
      </c>
      <c r="L84" s="161" t="s">
        <v>12</v>
      </c>
      <c r="M84" s="161" t="s">
        <v>13</v>
      </c>
      <c r="N84" s="161" t="s">
        <v>14</v>
      </c>
    </row>
    <row r="85" customFormat="1" ht="20.1" customHeight="1" spans="1:14">
      <c r="A85" s="171">
        <v>82</v>
      </c>
      <c r="B85" s="165" t="s">
        <v>242</v>
      </c>
      <c r="C85" s="161" t="s">
        <v>243</v>
      </c>
      <c r="D85" s="161" t="s">
        <v>234</v>
      </c>
      <c r="E85" s="161" t="s">
        <v>244</v>
      </c>
      <c r="F85" s="161" t="s">
        <v>19</v>
      </c>
      <c r="G85" s="161" t="s">
        <v>233</v>
      </c>
      <c r="H85" s="161" t="s">
        <v>245</v>
      </c>
      <c r="I85" s="161">
        <v>38</v>
      </c>
      <c r="J85" s="161">
        <v>18</v>
      </c>
      <c r="K85" s="161"/>
      <c r="L85" s="161"/>
      <c r="M85" s="161" t="s">
        <v>279</v>
      </c>
      <c r="N85" s="161">
        <v>38</v>
      </c>
    </row>
    <row r="86" customFormat="1" ht="20.1" customHeight="1" spans="1:14">
      <c r="A86" s="171">
        <v>83</v>
      </c>
      <c r="B86" s="165" t="s">
        <v>247</v>
      </c>
      <c r="C86" s="161" t="s">
        <v>248</v>
      </c>
      <c r="D86" s="161" t="s">
        <v>234</v>
      </c>
      <c r="E86" s="161" t="s">
        <v>35</v>
      </c>
      <c r="F86" s="161" t="s">
        <v>19</v>
      </c>
      <c r="G86" s="161" t="s">
        <v>249</v>
      </c>
      <c r="H86" s="161" t="s">
        <v>245</v>
      </c>
      <c r="I86" s="161">
        <v>38</v>
      </c>
      <c r="J86" s="161">
        <v>25.8</v>
      </c>
      <c r="K86" s="161"/>
      <c r="L86" s="161"/>
      <c r="M86" s="161"/>
      <c r="N86" s="161"/>
    </row>
    <row r="87" customFormat="1" ht="20.1" customHeight="1" spans="1:14">
      <c r="A87" s="171">
        <v>84</v>
      </c>
      <c r="B87" s="165" t="s">
        <v>250</v>
      </c>
      <c r="C87" s="161" t="s">
        <v>251</v>
      </c>
      <c r="D87" s="161" t="s">
        <v>234</v>
      </c>
      <c r="E87" s="161" t="s">
        <v>35</v>
      </c>
      <c r="F87" s="161" t="s">
        <v>19</v>
      </c>
      <c r="G87" s="161" t="s">
        <v>249</v>
      </c>
      <c r="H87" s="161" t="s">
        <v>245</v>
      </c>
      <c r="I87" s="161">
        <v>38</v>
      </c>
      <c r="J87" s="161">
        <v>24.1</v>
      </c>
      <c r="K87" s="161"/>
      <c r="L87" s="161"/>
      <c r="M87" s="161"/>
      <c r="N87" s="161"/>
    </row>
    <row r="88" customFormat="1" ht="20.1" customHeight="1" spans="1:14">
      <c r="A88" s="171">
        <v>85</v>
      </c>
      <c r="B88" s="165" t="s">
        <v>252</v>
      </c>
      <c r="C88" s="161" t="s">
        <v>253</v>
      </c>
      <c r="D88" s="161" t="s">
        <v>234</v>
      </c>
      <c r="E88" s="161" t="s">
        <v>18</v>
      </c>
      <c r="F88" s="161" t="s">
        <v>147</v>
      </c>
      <c r="G88" s="161" t="s">
        <v>148</v>
      </c>
      <c r="H88" s="161" t="s">
        <v>245</v>
      </c>
      <c r="I88" s="161">
        <v>38</v>
      </c>
      <c r="J88" s="161">
        <v>38.8</v>
      </c>
      <c r="K88" s="161"/>
      <c r="L88" s="161"/>
      <c r="M88" s="161"/>
      <c r="N88" s="161"/>
    </row>
    <row r="89" customFormat="1" ht="20.1" customHeight="1" spans="1:14">
      <c r="A89" s="171">
        <v>86</v>
      </c>
      <c r="B89" s="165" t="s">
        <v>254</v>
      </c>
      <c r="C89" s="161" t="s">
        <v>255</v>
      </c>
      <c r="D89" s="161" t="s">
        <v>234</v>
      </c>
      <c r="E89" s="161" t="s">
        <v>46</v>
      </c>
      <c r="F89" s="161" t="s">
        <v>147</v>
      </c>
      <c r="G89" s="161" t="s">
        <v>153</v>
      </c>
      <c r="H89" s="161" t="s">
        <v>245</v>
      </c>
      <c r="I89" s="161">
        <v>38</v>
      </c>
      <c r="J89" s="161">
        <v>34.8</v>
      </c>
      <c r="K89" s="161"/>
      <c r="L89" s="161"/>
      <c r="M89" s="161"/>
      <c r="N89" s="161"/>
    </row>
    <row r="90" customFormat="1" ht="20.1" customHeight="1" spans="1:14">
      <c r="A90" s="171">
        <v>87</v>
      </c>
      <c r="B90" s="165" t="s">
        <v>256</v>
      </c>
      <c r="C90" s="161" t="s">
        <v>257</v>
      </c>
      <c r="D90" s="161" t="s">
        <v>234</v>
      </c>
      <c r="E90" s="161" t="s">
        <v>46</v>
      </c>
      <c r="F90" s="161" t="s">
        <v>58</v>
      </c>
      <c r="G90" s="161" t="s">
        <v>153</v>
      </c>
      <c r="H90" s="161" t="s">
        <v>245</v>
      </c>
      <c r="I90" s="161">
        <v>38</v>
      </c>
      <c r="J90" s="161">
        <v>33.8</v>
      </c>
      <c r="K90" s="161"/>
      <c r="L90" s="161"/>
      <c r="M90" s="161"/>
      <c r="N90" s="161"/>
    </row>
    <row r="91" customFormat="1" ht="20.1" customHeight="1" spans="1:14">
      <c r="A91" s="171">
        <v>88</v>
      </c>
      <c r="B91" s="165" t="s">
        <v>221</v>
      </c>
      <c r="C91" s="161" t="s">
        <v>222</v>
      </c>
      <c r="D91" s="161" t="s">
        <v>234</v>
      </c>
      <c r="E91" s="161" t="s">
        <v>223</v>
      </c>
      <c r="F91" s="161" t="s">
        <v>224</v>
      </c>
      <c r="G91" s="161" t="s">
        <v>225</v>
      </c>
      <c r="H91" s="161" t="s">
        <v>245</v>
      </c>
      <c r="I91" s="161">
        <v>38</v>
      </c>
      <c r="J91" s="161">
        <v>49</v>
      </c>
      <c r="K91" s="161"/>
      <c r="L91" s="161"/>
      <c r="M91" s="161"/>
      <c r="N91" s="161"/>
    </row>
    <row r="92" customFormat="1" ht="20.1" customHeight="1" spans="1:14">
      <c r="A92" s="171">
        <v>89</v>
      </c>
      <c r="B92" s="165" t="s">
        <v>258</v>
      </c>
      <c r="C92" s="161" t="s">
        <v>259</v>
      </c>
      <c r="D92" s="161" t="s">
        <v>234</v>
      </c>
      <c r="E92" s="161" t="s">
        <v>280</v>
      </c>
      <c r="F92" s="161" t="s">
        <v>19</v>
      </c>
      <c r="G92" s="161" t="s">
        <v>261</v>
      </c>
      <c r="H92" s="161" t="s">
        <v>245</v>
      </c>
      <c r="I92" s="161">
        <v>38</v>
      </c>
      <c r="J92" s="161">
        <v>64</v>
      </c>
      <c r="K92" s="161"/>
      <c r="L92" s="161"/>
      <c r="M92" s="161"/>
      <c r="N92" s="161"/>
    </row>
    <row r="93" customFormat="1" ht="20.1" customHeight="1" spans="1:14">
      <c r="A93" s="171">
        <v>90</v>
      </c>
      <c r="B93" s="165" t="s">
        <v>262</v>
      </c>
      <c r="C93" s="161" t="s">
        <v>263</v>
      </c>
      <c r="D93" s="161" t="s">
        <v>234</v>
      </c>
      <c r="E93" s="161" t="s">
        <v>281</v>
      </c>
      <c r="F93" s="161" t="s">
        <v>184</v>
      </c>
      <c r="G93" s="161" t="s">
        <v>265</v>
      </c>
      <c r="H93" s="161" t="s">
        <v>245</v>
      </c>
      <c r="I93" s="161">
        <v>38</v>
      </c>
      <c r="J93" s="161">
        <v>39.8</v>
      </c>
      <c r="K93" s="161"/>
      <c r="L93" s="161"/>
      <c r="M93" s="161"/>
      <c r="N93" s="161"/>
    </row>
    <row r="94" customFormat="1" ht="20.1" customHeight="1" spans="1:14">
      <c r="A94" s="171">
        <v>91</v>
      </c>
      <c r="B94" s="165" t="s">
        <v>282</v>
      </c>
      <c r="C94" s="161" t="s">
        <v>283</v>
      </c>
      <c r="D94" s="161" t="s">
        <v>234</v>
      </c>
      <c r="E94" s="161" t="s">
        <v>284</v>
      </c>
      <c r="F94" s="161" t="s">
        <v>219</v>
      </c>
      <c r="G94" s="161" t="s">
        <v>285</v>
      </c>
      <c r="H94" s="161" t="s">
        <v>245</v>
      </c>
      <c r="I94" s="161">
        <v>38</v>
      </c>
      <c r="J94" s="161">
        <v>39</v>
      </c>
      <c r="K94" s="161"/>
      <c r="L94" s="161"/>
      <c r="M94" s="161"/>
      <c r="N94" s="161"/>
    </row>
    <row r="95" customFormat="1" ht="20.1" customHeight="1" spans="1:14">
      <c r="A95" s="171">
        <v>92</v>
      </c>
      <c r="B95" s="165" t="s">
        <v>266</v>
      </c>
      <c r="C95" s="161" t="s">
        <v>267</v>
      </c>
      <c r="D95" s="161" t="s">
        <v>234</v>
      </c>
      <c r="E95" s="161" t="s">
        <v>267</v>
      </c>
      <c r="F95" s="161" t="s">
        <v>268</v>
      </c>
      <c r="G95" s="161" t="s">
        <v>269</v>
      </c>
      <c r="H95" s="161" t="s">
        <v>245</v>
      </c>
      <c r="I95" s="161">
        <v>38</v>
      </c>
      <c r="J95" s="161">
        <v>52</v>
      </c>
      <c r="K95" s="161"/>
      <c r="L95" s="161"/>
      <c r="M95" s="161"/>
      <c r="N95" s="161"/>
    </row>
    <row r="96" customFormat="1" ht="20.1" customHeight="1" spans="1:14">
      <c r="A96" s="171">
        <v>93</v>
      </c>
      <c r="B96" s="161"/>
      <c r="C96" s="161" t="s">
        <v>90</v>
      </c>
      <c r="D96" s="161"/>
      <c r="E96" s="161"/>
      <c r="F96" s="161"/>
      <c r="G96" s="161"/>
      <c r="H96" s="161"/>
      <c r="I96" s="161"/>
      <c r="J96" s="175">
        <f>SUM(J85:J95)</f>
        <v>419.1</v>
      </c>
      <c r="K96" s="161"/>
      <c r="L96" s="161">
        <f>SUM(L85:L95)</f>
        <v>0</v>
      </c>
      <c r="M96" s="161"/>
      <c r="N96" s="161"/>
    </row>
    <row r="97" customFormat="1" ht="20.1" hidden="1" customHeight="1" spans="1:14">
      <c r="A97" s="161">
        <v>94</v>
      </c>
      <c r="B97" s="161"/>
      <c r="C97" s="161"/>
      <c r="D97" s="161"/>
      <c r="E97" s="161"/>
      <c r="F97" s="161"/>
      <c r="G97" s="161"/>
      <c r="H97" s="161"/>
      <c r="I97" s="161"/>
      <c r="J97" s="161"/>
      <c r="K97" s="161"/>
      <c r="L97" s="161"/>
      <c r="M97" s="161"/>
      <c r="N97" s="161"/>
    </row>
    <row r="98" customFormat="1" ht="20.1" hidden="1" customHeight="1" spans="1:14">
      <c r="A98" s="161">
        <v>95</v>
      </c>
      <c r="B98" s="161"/>
      <c r="C98" s="161"/>
      <c r="D98" s="161"/>
      <c r="E98" s="161"/>
      <c r="F98" s="161"/>
      <c r="G98" s="161"/>
      <c r="H98" s="161"/>
      <c r="I98" s="161"/>
      <c r="J98" s="161"/>
      <c r="K98" s="161"/>
      <c r="L98" s="161"/>
      <c r="M98" s="161"/>
      <c r="N98" s="161"/>
    </row>
    <row r="99" customFormat="1" ht="20.1" customHeight="1" spans="1:14">
      <c r="A99" s="171">
        <v>96</v>
      </c>
      <c r="B99" s="165" t="s">
        <v>131</v>
      </c>
      <c r="C99" s="161" t="s">
        <v>132</v>
      </c>
      <c r="D99" s="161" t="s">
        <v>4</v>
      </c>
      <c r="E99" s="161" t="s">
        <v>5</v>
      </c>
      <c r="F99" s="161" t="s">
        <v>6</v>
      </c>
      <c r="G99" s="161" t="s">
        <v>7</v>
      </c>
      <c r="H99" s="161" t="s">
        <v>8</v>
      </c>
      <c r="I99" s="161" t="s">
        <v>9</v>
      </c>
      <c r="J99" s="161" t="s">
        <v>10</v>
      </c>
      <c r="K99" s="161" t="s">
        <v>11</v>
      </c>
      <c r="L99" s="161" t="s">
        <v>12</v>
      </c>
      <c r="M99" s="161" t="s">
        <v>13</v>
      </c>
      <c r="N99" s="161" t="s">
        <v>14</v>
      </c>
    </row>
    <row r="100" customFormat="1" ht="20.1" customHeight="1" spans="1:14">
      <c r="A100" s="171">
        <v>97</v>
      </c>
      <c r="B100" s="165" t="s">
        <v>242</v>
      </c>
      <c r="C100" s="161" t="s">
        <v>243</v>
      </c>
      <c r="D100" s="161" t="s">
        <v>192</v>
      </c>
      <c r="E100" s="161" t="s">
        <v>244</v>
      </c>
      <c r="F100" s="161" t="s">
        <v>19</v>
      </c>
      <c r="G100" s="161" t="s">
        <v>233</v>
      </c>
      <c r="H100" s="161" t="s">
        <v>245</v>
      </c>
      <c r="I100" s="161">
        <v>111</v>
      </c>
      <c r="J100" s="161">
        <v>18</v>
      </c>
      <c r="K100" s="161"/>
      <c r="L100" s="161"/>
      <c r="M100" s="161" t="s">
        <v>286</v>
      </c>
      <c r="N100" s="161">
        <v>38</v>
      </c>
    </row>
    <row r="101" customFormat="1" ht="20.1" customHeight="1" spans="1:14">
      <c r="A101" s="171">
        <v>98</v>
      </c>
      <c r="B101" s="165" t="s">
        <v>247</v>
      </c>
      <c r="C101" s="161" t="s">
        <v>248</v>
      </c>
      <c r="D101" s="161" t="s">
        <v>192</v>
      </c>
      <c r="E101" s="161" t="s">
        <v>35</v>
      </c>
      <c r="F101" s="161" t="s">
        <v>19</v>
      </c>
      <c r="G101" s="161" t="s">
        <v>249</v>
      </c>
      <c r="H101" s="161" t="s">
        <v>245</v>
      </c>
      <c r="I101" s="161">
        <v>111</v>
      </c>
      <c r="J101" s="161">
        <v>25.8</v>
      </c>
      <c r="K101" s="161"/>
      <c r="L101" s="161"/>
      <c r="M101" s="161" t="s">
        <v>287</v>
      </c>
      <c r="N101" s="161">
        <v>35</v>
      </c>
    </row>
    <row r="102" customFormat="1" ht="20.1" customHeight="1" spans="1:14">
      <c r="A102" s="171">
        <v>99</v>
      </c>
      <c r="B102" s="165" t="s">
        <v>250</v>
      </c>
      <c r="C102" s="161" t="s">
        <v>251</v>
      </c>
      <c r="D102" s="161" t="s">
        <v>192</v>
      </c>
      <c r="E102" s="161" t="s">
        <v>35</v>
      </c>
      <c r="F102" s="161" t="s">
        <v>19</v>
      </c>
      <c r="G102" s="161" t="s">
        <v>249</v>
      </c>
      <c r="H102" s="161" t="s">
        <v>245</v>
      </c>
      <c r="I102" s="161">
        <v>111</v>
      </c>
      <c r="J102" s="161">
        <v>24.1</v>
      </c>
      <c r="K102" s="161"/>
      <c r="L102" s="161"/>
      <c r="M102" s="161" t="s">
        <v>288</v>
      </c>
      <c r="N102" s="161">
        <v>38</v>
      </c>
    </row>
    <row r="103" customFormat="1" ht="20.1" customHeight="1" spans="1:14">
      <c r="A103" s="171">
        <v>100</v>
      </c>
      <c r="B103" s="165" t="s">
        <v>252</v>
      </c>
      <c r="C103" s="161" t="s">
        <v>253</v>
      </c>
      <c r="D103" s="161" t="s">
        <v>192</v>
      </c>
      <c r="E103" s="161" t="s">
        <v>18</v>
      </c>
      <c r="F103" s="161" t="s">
        <v>147</v>
      </c>
      <c r="G103" s="161" t="s">
        <v>148</v>
      </c>
      <c r="H103" s="161" t="s">
        <v>245</v>
      </c>
      <c r="I103" s="161">
        <v>111</v>
      </c>
      <c r="J103" s="161">
        <v>38.8</v>
      </c>
      <c r="K103" s="161"/>
      <c r="L103" s="161"/>
      <c r="M103" s="161"/>
      <c r="N103" s="161"/>
    </row>
    <row r="104" customFormat="1" ht="20.1" customHeight="1" spans="1:14">
      <c r="A104" s="171">
        <v>101</v>
      </c>
      <c r="B104" s="165" t="s">
        <v>254</v>
      </c>
      <c r="C104" s="161" t="s">
        <v>255</v>
      </c>
      <c r="D104" s="161" t="s">
        <v>192</v>
      </c>
      <c r="E104" s="161" t="s">
        <v>46</v>
      </c>
      <c r="F104" s="161" t="s">
        <v>147</v>
      </c>
      <c r="G104" s="161" t="s">
        <v>153</v>
      </c>
      <c r="H104" s="161" t="s">
        <v>245</v>
      </c>
      <c r="I104" s="161">
        <v>111</v>
      </c>
      <c r="J104" s="161">
        <v>34.8</v>
      </c>
      <c r="K104" s="161"/>
      <c r="L104" s="161"/>
      <c r="M104" s="161"/>
      <c r="N104" s="161"/>
    </row>
    <row r="105" customFormat="1" ht="20.1" customHeight="1" spans="1:14">
      <c r="A105" s="171">
        <v>102</v>
      </c>
      <c r="B105" s="165" t="s">
        <v>256</v>
      </c>
      <c r="C105" s="161" t="s">
        <v>257</v>
      </c>
      <c r="D105" s="161" t="s">
        <v>192</v>
      </c>
      <c r="E105" s="161" t="s">
        <v>46</v>
      </c>
      <c r="F105" s="161" t="s">
        <v>58</v>
      </c>
      <c r="G105" s="161" t="s">
        <v>153</v>
      </c>
      <c r="H105" s="161" t="s">
        <v>245</v>
      </c>
      <c r="I105" s="161">
        <v>111</v>
      </c>
      <c r="J105" s="161">
        <v>33.8</v>
      </c>
      <c r="K105" s="161"/>
      <c r="L105" s="161"/>
      <c r="M105" s="161"/>
      <c r="N105" s="161"/>
    </row>
    <row r="106" customFormat="1" ht="20.1" customHeight="1" spans="1:14">
      <c r="A106" s="171">
        <v>103</v>
      </c>
      <c r="B106" s="165" t="s">
        <v>221</v>
      </c>
      <c r="C106" s="161" t="s">
        <v>222</v>
      </c>
      <c r="D106" s="161" t="s">
        <v>192</v>
      </c>
      <c r="E106" s="161" t="s">
        <v>223</v>
      </c>
      <c r="F106" s="161" t="s">
        <v>224</v>
      </c>
      <c r="G106" s="161" t="s">
        <v>225</v>
      </c>
      <c r="H106" s="161" t="s">
        <v>245</v>
      </c>
      <c r="I106" s="161">
        <v>111</v>
      </c>
      <c r="J106" s="161">
        <v>49</v>
      </c>
      <c r="K106" s="161"/>
      <c r="L106" s="161"/>
      <c r="M106" s="161"/>
      <c r="N106" s="161"/>
    </row>
    <row r="107" customFormat="1" ht="20.1" customHeight="1" spans="1:14">
      <c r="A107" s="171">
        <v>104</v>
      </c>
      <c r="B107" s="165" t="s">
        <v>258</v>
      </c>
      <c r="C107" s="161" t="s">
        <v>259</v>
      </c>
      <c r="D107" s="161" t="s">
        <v>192</v>
      </c>
      <c r="E107" s="161" t="s">
        <v>289</v>
      </c>
      <c r="F107" s="161" t="s">
        <v>19</v>
      </c>
      <c r="G107" s="161" t="s">
        <v>261</v>
      </c>
      <c r="H107" s="161" t="s">
        <v>245</v>
      </c>
      <c r="I107" s="161">
        <v>111</v>
      </c>
      <c r="J107" s="161">
        <v>64</v>
      </c>
      <c r="K107" s="161"/>
      <c r="L107" s="161"/>
      <c r="M107" s="161"/>
      <c r="N107" s="161"/>
    </row>
    <row r="108" customFormat="1" ht="20.1" customHeight="1" spans="1:14">
      <c r="A108" s="171">
        <v>105</v>
      </c>
      <c r="B108" s="165" t="s">
        <v>262</v>
      </c>
      <c r="C108" s="161" t="s">
        <v>263</v>
      </c>
      <c r="D108" s="161" t="s">
        <v>192</v>
      </c>
      <c r="E108" s="161" t="s">
        <v>290</v>
      </c>
      <c r="F108" s="161" t="s">
        <v>184</v>
      </c>
      <c r="G108" s="161" t="s">
        <v>265</v>
      </c>
      <c r="H108" s="161" t="s">
        <v>245</v>
      </c>
      <c r="I108" s="161">
        <v>111</v>
      </c>
      <c r="J108" s="161">
        <v>39.8</v>
      </c>
      <c r="K108" s="161"/>
      <c r="L108" s="161"/>
      <c r="M108" s="161"/>
      <c r="N108" s="161"/>
    </row>
    <row r="109" customFormat="1" ht="20.1" customHeight="1" spans="1:14">
      <c r="A109" s="171">
        <v>106</v>
      </c>
      <c r="B109" s="165" t="s">
        <v>282</v>
      </c>
      <c r="C109" s="161" t="s">
        <v>283</v>
      </c>
      <c r="D109" s="161" t="s">
        <v>192</v>
      </c>
      <c r="E109" s="161" t="s">
        <v>284</v>
      </c>
      <c r="F109" s="161" t="s">
        <v>219</v>
      </c>
      <c r="G109" s="161" t="s">
        <v>285</v>
      </c>
      <c r="H109" s="161" t="s">
        <v>245</v>
      </c>
      <c r="I109" s="161">
        <v>111</v>
      </c>
      <c r="J109" s="161">
        <v>39</v>
      </c>
      <c r="K109" s="161"/>
      <c r="L109" s="161"/>
      <c r="M109" s="161"/>
      <c r="N109" s="161"/>
    </row>
    <row r="110" customFormat="1" ht="20.1" customHeight="1" spans="1:14">
      <c r="A110" s="171">
        <v>107</v>
      </c>
      <c r="B110" s="205" t="s">
        <v>291</v>
      </c>
      <c r="C110" s="161" t="s">
        <v>292</v>
      </c>
      <c r="D110" s="161" t="s">
        <v>192</v>
      </c>
      <c r="E110" s="161" t="s">
        <v>292</v>
      </c>
      <c r="F110" s="161" t="s">
        <v>219</v>
      </c>
      <c r="G110" s="161" t="s">
        <v>293</v>
      </c>
      <c r="H110" s="161" t="s">
        <v>245</v>
      </c>
      <c r="I110" s="161">
        <v>111</v>
      </c>
      <c r="J110" s="161">
        <v>48</v>
      </c>
      <c r="K110" s="161"/>
      <c r="L110" s="161"/>
      <c r="M110" s="161"/>
      <c r="N110" s="161"/>
    </row>
    <row r="111" customFormat="1" ht="20.1" customHeight="1" spans="1:14">
      <c r="A111" s="171">
        <v>108</v>
      </c>
      <c r="B111" s="161"/>
      <c r="C111" s="161" t="s">
        <v>90</v>
      </c>
      <c r="D111" s="161"/>
      <c r="E111" s="161"/>
      <c r="F111" s="161"/>
      <c r="G111" s="161"/>
      <c r="H111" s="161"/>
      <c r="I111" s="161"/>
      <c r="J111" s="175">
        <f>SUM(J100:J110)</f>
        <v>415.1</v>
      </c>
      <c r="K111" s="161"/>
      <c r="L111" s="161">
        <f>SUM(L100:L109)</f>
        <v>0</v>
      </c>
      <c r="M111" s="161"/>
      <c r="N111" s="161"/>
    </row>
    <row r="112" customFormat="1" ht="20.1" hidden="1" customHeight="1" spans="1:14">
      <c r="A112" s="161">
        <v>109</v>
      </c>
      <c r="B112" s="161"/>
      <c r="C112" s="161"/>
      <c r="D112" s="161"/>
      <c r="E112" s="161"/>
      <c r="F112" s="161"/>
      <c r="G112" s="161"/>
      <c r="H112" s="161"/>
      <c r="I112" s="161"/>
      <c r="J112" s="161"/>
      <c r="K112" s="161"/>
      <c r="L112" s="161"/>
      <c r="M112" s="161"/>
      <c r="N112" s="161"/>
    </row>
    <row r="113" customFormat="1" ht="20.1" hidden="1" customHeight="1" spans="1:14">
      <c r="A113" s="161">
        <v>110</v>
      </c>
      <c r="B113" s="161"/>
      <c r="C113" s="161"/>
      <c r="D113" s="161"/>
      <c r="E113" s="161"/>
      <c r="F113" s="161"/>
      <c r="G113" s="161"/>
      <c r="H113" s="161"/>
      <c r="I113" s="161"/>
      <c r="J113" s="161"/>
      <c r="K113" s="161"/>
      <c r="L113" s="161"/>
      <c r="M113" s="161"/>
      <c r="N113" s="161"/>
    </row>
    <row r="114" customFormat="1" ht="20.1" customHeight="1" spans="1:14">
      <c r="A114" s="171">
        <v>111</v>
      </c>
      <c r="B114" s="165" t="s">
        <v>131</v>
      </c>
      <c r="C114" s="161" t="s">
        <v>132</v>
      </c>
      <c r="D114" s="161" t="s">
        <v>4</v>
      </c>
      <c r="E114" s="161" t="s">
        <v>5</v>
      </c>
      <c r="F114" s="161" t="s">
        <v>6</v>
      </c>
      <c r="G114" s="161" t="s">
        <v>7</v>
      </c>
      <c r="H114" s="161" t="s">
        <v>8</v>
      </c>
      <c r="I114" s="161" t="s">
        <v>9</v>
      </c>
      <c r="J114" s="161" t="s">
        <v>10</v>
      </c>
      <c r="K114" s="161" t="s">
        <v>11</v>
      </c>
      <c r="L114" s="161" t="s">
        <v>12</v>
      </c>
      <c r="M114" s="161" t="s">
        <v>13</v>
      </c>
      <c r="N114" s="161" t="s">
        <v>14</v>
      </c>
    </row>
    <row r="115" customFormat="1" ht="20.1" customHeight="1" spans="1:14">
      <c r="A115" s="171">
        <v>112</v>
      </c>
      <c r="B115" s="205" t="s">
        <v>294</v>
      </c>
      <c r="C115" s="161" t="s">
        <v>295</v>
      </c>
      <c r="D115" s="161" t="s">
        <v>240</v>
      </c>
      <c r="E115" s="161" t="s">
        <v>296</v>
      </c>
      <c r="F115" s="161" t="s">
        <v>19</v>
      </c>
      <c r="G115" s="161" t="s">
        <v>233</v>
      </c>
      <c r="H115" s="161" t="s">
        <v>297</v>
      </c>
      <c r="I115" s="161">
        <v>32</v>
      </c>
      <c r="J115" s="161">
        <v>25</v>
      </c>
      <c r="K115" s="161"/>
      <c r="L115" s="161"/>
      <c r="M115" s="161" t="s">
        <v>298</v>
      </c>
      <c r="N115" s="161">
        <v>32</v>
      </c>
    </row>
    <row r="116" customFormat="1" ht="20.1" customHeight="1" spans="1:14">
      <c r="A116" s="171">
        <v>113</v>
      </c>
      <c r="B116" s="165" t="s">
        <v>299</v>
      </c>
      <c r="C116" s="161" t="s">
        <v>300</v>
      </c>
      <c r="D116" s="161" t="s">
        <v>240</v>
      </c>
      <c r="E116" s="161" t="s">
        <v>301</v>
      </c>
      <c r="F116" s="161" t="s">
        <v>302</v>
      </c>
      <c r="G116" s="161" t="s">
        <v>303</v>
      </c>
      <c r="H116" s="161" t="s">
        <v>297</v>
      </c>
      <c r="I116" s="161">
        <v>32</v>
      </c>
      <c r="J116" s="161">
        <v>38</v>
      </c>
      <c r="K116" s="161"/>
      <c r="L116" s="161"/>
      <c r="M116" s="161"/>
      <c r="N116" s="161"/>
    </row>
    <row r="117" customFormat="1" ht="20.1" customHeight="1" spans="1:14">
      <c r="A117" s="171">
        <v>114</v>
      </c>
      <c r="B117" s="165" t="s">
        <v>304</v>
      </c>
      <c r="C117" s="161" t="s">
        <v>305</v>
      </c>
      <c r="D117" s="161" t="s">
        <v>240</v>
      </c>
      <c r="E117" s="161" t="s">
        <v>306</v>
      </c>
      <c r="F117" s="161" t="s">
        <v>163</v>
      </c>
      <c r="G117" s="161" t="s">
        <v>307</v>
      </c>
      <c r="H117" s="161" t="s">
        <v>297</v>
      </c>
      <c r="I117" s="161">
        <v>32</v>
      </c>
      <c r="J117" s="161">
        <v>44</v>
      </c>
      <c r="K117" s="161"/>
      <c r="L117" s="161"/>
      <c r="M117" s="161"/>
      <c r="N117" s="161"/>
    </row>
    <row r="118" customFormat="1" ht="20.1" customHeight="1" spans="1:14">
      <c r="A118" s="171">
        <v>115</v>
      </c>
      <c r="B118" s="165" t="s">
        <v>308</v>
      </c>
      <c r="C118" s="161" t="s">
        <v>309</v>
      </c>
      <c r="D118" s="161" t="s">
        <v>240</v>
      </c>
      <c r="E118" s="161" t="s">
        <v>310</v>
      </c>
      <c r="F118" s="161" t="s">
        <v>184</v>
      </c>
      <c r="G118" s="161" t="s">
        <v>311</v>
      </c>
      <c r="H118" s="161" t="s">
        <v>297</v>
      </c>
      <c r="I118" s="161">
        <v>32</v>
      </c>
      <c r="J118" s="161">
        <v>45</v>
      </c>
      <c r="K118" s="161"/>
      <c r="L118" s="161"/>
      <c r="M118" s="161"/>
      <c r="N118" s="161"/>
    </row>
    <row r="119" customFormat="1" ht="20.1" customHeight="1" spans="1:14">
      <c r="A119" s="171">
        <v>116</v>
      </c>
      <c r="B119" s="165" t="s">
        <v>312</v>
      </c>
      <c r="C119" s="161" t="s">
        <v>313</v>
      </c>
      <c r="D119" s="161" t="s">
        <v>240</v>
      </c>
      <c r="E119" s="161" t="s">
        <v>314</v>
      </c>
      <c r="F119" s="161" t="s">
        <v>219</v>
      </c>
      <c r="G119" s="161" t="s">
        <v>315</v>
      </c>
      <c r="H119" s="161" t="s">
        <v>297</v>
      </c>
      <c r="I119" s="161">
        <v>32</v>
      </c>
      <c r="J119" s="161">
        <v>45</v>
      </c>
      <c r="K119" s="161"/>
      <c r="L119" s="161"/>
      <c r="M119" s="161"/>
      <c r="N119" s="161"/>
    </row>
    <row r="120" customFormat="1" ht="20.1" customHeight="1" spans="1:14">
      <c r="A120" s="171">
        <v>117</v>
      </c>
      <c r="B120" s="165" t="s">
        <v>316</v>
      </c>
      <c r="C120" s="161" t="s">
        <v>317</v>
      </c>
      <c r="D120" s="161" t="s">
        <v>240</v>
      </c>
      <c r="E120" s="161" t="s">
        <v>318</v>
      </c>
      <c r="F120" s="161" t="s">
        <v>319</v>
      </c>
      <c r="G120" s="161" t="s">
        <v>320</v>
      </c>
      <c r="H120" s="161" t="s">
        <v>297</v>
      </c>
      <c r="I120" s="161">
        <v>32</v>
      </c>
      <c r="J120" s="161">
        <v>49</v>
      </c>
      <c r="K120" s="161"/>
      <c r="L120" s="161"/>
      <c r="M120" s="161"/>
      <c r="N120" s="161"/>
    </row>
    <row r="121" customFormat="1" ht="20.1" customHeight="1" spans="1:14">
      <c r="A121" s="171">
        <v>118</v>
      </c>
      <c r="B121" s="205" t="s">
        <v>321</v>
      </c>
      <c r="C121" s="161" t="s">
        <v>322</v>
      </c>
      <c r="D121" s="161" t="s">
        <v>240</v>
      </c>
      <c r="E121" s="161" t="s">
        <v>323</v>
      </c>
      <c r="F121" s="161" t="s">
        <v>19</v>
      </c>
      <c r="G121" s="161" t="s">
        <v>233</v>
      </c>
      <c r="H121" s="161" t="s">
        <v>245</v>
      </c>
      <c r="I121" s="161">
        <v>32</v>
      </c>
      <c r="J121" s="161">
        <v>23</v>
      </c>
      <c r="K121" s="161"/>
      <c r="L121" s="161"/>
      <c r="M121" s="161"/>
      <c r="N121" s="161"/>
    </row>
    <row r="122" customFormat="1" ht="20.1" customHeight="1" spans="1:14">
      <c r="A122" s="171">
        <v>119</v>
      </c>
      <c r="B122" s="161"/>
      <c r="C122" s="161" t="s">
        <v>90</v>
      </c>
      <c r="D122" s="161"/>
      <c r="E122" s="161"/>
      <c r="F122" s="161"/>
      <c r="G122" s="161"/>
      <c r="H122" s="161"/>
      <c r="I122" s="161"/>
      <c r="J122" s="175">
        <f>SUM(J115:J121)</f>
        <v>269</v>
      </c>
      <c r="K122" s="161"/>
      <c r="L122" s="161">
        <f>SUM(L115:L120)</f>
        <v>0</v>
      </c>
      <c r="M122" s="161"/>
      <c r="N122" s="161"/>
    </row>
    <row r="123" customFormat="1" ht="20.1" hidden="1" customHeight="1" spans="1:14">
      <c r="A123" s="161">
        <v>120</v>
      </c>
      <c r="B123" s="161"/>
      <c r="C123" s="161"/>
      <c r="D123" s="161"/>
      <c r="E123" s="161"/>
      <c r="F123" s="161"/>
      <c r="G123" s="161"/>
      <c r="H123" s="161"/>
      <c r="I123" s="161"/>
      <c r="J123" s="161"/>
      <c r="K123" s="161"/>
      <c r="L123" s="161"/>
      <c r="M123" s="161"/>
      <c r="N123" s="161"/>
    </row>
    <row r="124" customFormat="1" ht="20.1" customHeight="1" spans="1:14">
      <c r="A124" s="171">
        <v>121</v>
      </c>
      <c r="B124" s="165" t="s">
        <v>131</v>
      </c>
      <c r="C124" s="161" t="s">
        <v>132</v>
      </c>
      <c r="D124" s="161" t="s">
        <v>4</v>
      </c>
      <c r="E124" s="161" t="s">
        <v>5</v>
      </c>
      <c r="F124" s="161" t="s">
        <v>6</v>
      </c>
      <c r="G124" s="161" t="s">
        <v>7</v>
      </c>
      <c r="H124" s="161" t="s">
        <v>8</v>
      </c>
      <c r="I124" s="161" t="s">
        <v>9</v>
      </c>
      <c r="J124" s="161" t="s">
        <v>10</v>
      </c>
      <c r="K124" s="161" t="s">
        <v>11</v>
      </c>
      <c r="L124" s="161" t="s">
        <v>12</v>
      </c>
      <c r="M124" s="161" t="s">
        <v>13</v>
      </c>
      <c r="N124" s="161" t="s">
        <v>14</v>
      </c>
    </row>
    <row r="125" customFormat="1" ht="20.1" customHeight="1" spans="1:14">
      <c r="A125" s="171">
        <v>122</v>
      </c>
      <c r="B125" s="205" t="s">
        <v>294</v>
      </c>
      <c r="C125" s="161" t="s">
        <v>295</v>
      </c>
      <c r="D125" s="161" t="s">
        <v>234</v>
      </c>
      <c r="E125" s="161" t="s">
        <v>296</v>
      </c>
      <c r="F125" s="161" t="s">
        <v>19</v>
      </c>
      <c r="G125" s="161" t="s">
        <v>233</v>
      </c>
      <c r="H125" s="161" t="s">
        <v>297</v>
      </c>
      <c r="I125" s="161">
        <v>42</v>
      </c>
      <c r="J125" s="161">
        <v>25</v>
      </c>
      <c r="K125" s="161"/>
      <c r="L125" s="161"/>
      <c r="M125" s="161" t="s">
        <v>324</v>
      </c>
      <c r="N125" s="161">
        <v>42</v>
      </c>
    </row>
    <row r="126" customFormat="1" ht="20.1" customHeight="1" spans="1:14">
      <c r="A126" s="171">
        <v>123</v>
      </c>
      <c r="B126" s="165" t="s">
        <v>304</v>
      </c>
      <c r="C126" s="161" t="s">
        <v>305</v>
      </c>
      <c r="D126" s="161" t="s">
        <v>234</v>
      </c>
      <c r="E126" s="161" t="s">
        <v>306</v>
      </c>
      <c r="F126" s="161" t="s">
        <v>163</v>
      </c>
      <c r="G126" s="161" t="s">
        <v>307</v>
      </c>
      <c r="H126" s="161" t="s">
        <v>297</v>
      </c>
      <c r="I126" s="161">
        <v>42</v>
      </c>
      <c r="J126" s="161">
        <v>44</v>
      </c>
      <c r="K126" s="161"/>
      <c r="L126" s="161"/>
      <c r="M126" s="161"/>
      <c r="N126" s="161"/>
    </row>
    <row r="127" customFormat="1" ht="20.1" customHeight="1" spans="1:14">
      <c r="A127" s="171">
        <v>124</v>
      </c>
      <c r="B127" s="165" t="s">
        <v>325</v>
      </c>
      <c r="C127" s="161" t="s">
        <v>326</v>
      </c>
      <c r="D127" s="161" t="s">
        <v>234</v>
      </c>
      <c r="E127" s="161" t="s">
        <v>327</v>
      </c>
      <c r="F127" s="161" t="s">
        <v>184</v>
      </c>
      <c r="G127" s="161" t="s">
        <v>328</v>
      </c>
      <c r="H127" s="161" t="s">
        <v>297</v>
      </c>
      <c r="I127" s="161">
        <v>42</v>
      </c>
      <c r="J127" s="161">
        <v>54</v>
      </c>
      <c r="K127" s="161"/>
      <c r="L127" s="161"/>
      <c r="M127" s="161"/>
      <c r="N127" s="161"/>
    </row>
    <row r="128" customFormat="1" ht="20.1" customHeight="1" spans="1:14">
      <c r="A128" s="171">
        <v>125</v>
      </c>
      <c r="B128" s="165" t="s">
        <v>329</v>
      </c>
      <c r="C128" s="161" t="s">
        <v>330</v>
      </c>
      <c r="D128" s="161" t="s">
        <v>234</v>
      </c>
      <c r="E128" s="161" t="s">
        <v>331</v>
      </c>
      <c r="F128" s="161" t="s">
        <v>319</v>
      </c>
      <c r="G128" s="161" t="s">
        <v>332</v>
      </c>
      <c r="H128" s="161" t="s">
        <v>297</v>
      </c>
      <c r="I128" s="161">
        <v>42</v>
      </c>
      <c r="J128" s="161">
        <v>49</v>
      </c>
      <c r="K128" s="161"/>
      <c r="L128" s="161"/>
      <c r="M128" s="161"/>
      <c r="N128" s="161"/>
    </row>
    <row r="129" customFormat="1" ht="20.1" customHeight="1" spans="1:14">
      <c r="A129" s="171">
        <v>126</v>
      </c>
      <c r="B129" s="165" t="s">
        <v>333</v>
      </c>
      <c r="C129" s="161" t="s">
        <v>334</v>
      </c>
      <c r="D129" s="161" t="s">
        <v>234</v>
      </c>
      <c r="E129" s="161" t="s">
        <v>335</v>
      </c>
      <c r="F129" s="161" t="s">
        <v>219</v>
      </c>
      <c r="G129" s="161" t="s">
        <v>336</v>
      </c>
      <c r="H129" s="161" t="s">
        <v>297</v>
      </c>
      <c r="I129" s="161">
        <v>42</v>
      </c>
      <c r="J129" s="161">
        <v>59.9</v>
      </c>
      <c r="K129" s="161"/>
      <c r="L129" s="161"/>
      <c r="M129" s="161"/>
      <c r="N129" s="161"/>
    </row>
    <row r="130" customFormat="1" ht="20.1" customHeight="1" spans="1:14">
      <c r="A130" s="171">
        <v>127</v>
      </c>
      <c r="B130" s="165" t="s">
        <v>308</v>
      </c>
      <c r="C130" s="161" t="s">
        <v>309</v>
      </c>
      <c r="D130" s="161" t="s">
        <v>234</v>
      </c>
      <c r="E130" s="161" t="s">
        <v>310</v>
      </c>
      <c r="F130" s="161" t="s">
        <v>184</v>
      </c>
      <c r="G130" s="161" t="s">
        <v>311</v>
      </c>
      <c r="H130" s="161" t="s">
        <v>297</v>
      </c>
      <c r="I130" s="161">
        <v>42</v>
      </c>
      <c r="J130" s="161">
        <v>45</v>
      </c>
      <c r="K130" s="161"/>
      <c r="L130" s="161"/>
      <c r="M130" s="161"/>
      <c r="N130" s="161"/>
    </row>
    <row r="131" customFormat="1" ht="20.1" customHeight="1" spans="1:14">
      <c r="A131" s="171">
        <v>128</v>
      </c>
      <c r="B131" s="161"/>
      <c r="C131" s="161" t="s">
        <v>90</v>
      </c>
      <c r="D131" s="161"/>
      <c r="E131" s="161"/>
      <c r="F131" s="161"/>
      <c r="G131" s="161"/>
      <c r="H131" s="161"/>
      <c r="I131" s="161"/>
      <c r="J131" s="175">
        <f>SUM(J125:J130)</f>
        <v>276.9</v>
      </c>
      <c r="K131" s="161"/>
      <c r="L131" s="161">
        <f>SUM(L125:L130)</f>
        <v>0</v>
      </c>
      <c r="M131" s="161"/>
      <c r="N131" s="161"/>
    </row>
    <row r="132" customFormat="1" ht="20.1" hidden="1" customHeight="1" spans="1:14">
      <c r="A132" s="161">
        <v>129</v>
      </c>
      <c r="B132" s="161"/>
      <c r="C132" s="161"/>
      <c r="D132" s="161"/>
      <c r="E132" s="161"/>
      <c r="F132" s="161"/>
      <c r="G132" s="161"/>
      <c r="H132" s="161"/>
      <c r="I132" s="161"/>
      <c r="J132" s="161"/>
      <c r="K132" s="161"/>
      <c r="L132" s="161"/>
      <c r="M132" s="161"/>
      <c r="N132" s="161"/>
    </row>
    <row r="133" customFormat="1" ht="20.1" customHeight="1" spans="1:14">
      <c r="A133" s="171">
        <v>130</v>
      </c>
      <c r="B133" s="165" t="s">
        <v>131</v>
      </c>
      <c r="C133" s="161" t="s">
        <v>132</v>
      </c>
      <c r="D133" s="161" t="s">
        <v>4</v>
      </c>
      <c r="E133" s="161" t="s">
        <v>5</v>
      </c>
      <c r="F133" s="161" t="s">
        <v>6</v>
      </c>
      <c r="G133" s="161" t="s">
        <v>7</v>
      </c>
      <c r="H133" s="161" t="s">
        <v>8</v>
      </c>
      <c r="I133" s="161" t="s">
        <v>9</v>
      </c>
      <c r="J133" s="161" t="s">
        <v>10</v>
      </c>
      <c r="K133" s="161" t="s">
        <v>11</v>
      </c>
      <c r="L133" s="161" t="s">
        <v>12</v>
      </c>
      <c r="M133" s="161" t="s">
        <v>13</v>
      </c>
      <c r="N133" s="161" t="s">
        <v>14</v>
      </c>
    </row>
    <row r="134" customFormat="1" ht="20.1" customHeight="1" spans="1:14">
      <c r="A134" s="171">
        <v>131</v>
      </c>
      <c r="B134" s="205" t="s">
        <v>294</v>
      </c>
      <c r="C134" s="161" t="s">
        <v>295</v>
      </c>
      <c r="D134" s="161" t="s">
        <v>192</v>
      </c>
      <c r="E134" s="161" t="s">
        <v>296</v>
      </c>
      <c r="F134" s="161" t="s">
        <v>19</v>
      </c>
      <c r="G134" s="161" t="s">
        <v>233</v>
      </c>
      <c r="H134" s="161" t="s">
        <v>297</v>
      </c>
      <c r="I134" s="161">
        <v>113</v>
      </c>
      <c r="J134" s="161">
        <v>25</v>
      </c>
      <c r="K134" s="161"/>
      <c r="L134" s="161"/>
      <c r="M134" s="161" t="s">
        <v>337</v>
      </c>
      <c r="N134" s="161">
        <v>37</v>
      </c>
    </row>
    <row r="135" customFormat="1" ht="20.1" customHeight="1" spans="1:14">
      <c r="A135" s="171">
        <v>132</v>
      </c>
      <c r="B135" s="165" t="s">
        <v>262</v>
      </c>
      <c r="C135" s="161" t="s">
        <v>263</v>
      </c>
      <c r="D135" s="161" t="s">
        <v>192</v>
      </c>
      <c r="E135" s="161" t="s">
        <v>338</v>
      </c>
      <c r="F135" s="161" t="s">
        <v>184</v>
      </c>
      <c r="G135" s="161" t="s">
        <v>265</v>
      </c>
      <c r="H135" s="161" t="s">
        <v>297</v>
      </c>
      <c r="I135" s="161">
        <v>113</v>
      </c>
      <c r="J135" s="161">
        <v>39.8</v>
      </c>
      <c r="K135" s="161"/>
      <c r="L135" s="161"/>
      <c r="M135" s="161" t="s">
        <v>339</v>
      </c>
      <c r="N135" s="161">
        <v>37</v>
      </c>
    </row>
    <row r="136" customFormat="1" ht="20.1" customHeight="1" spans="1:14">
      <c r="A136" s="171">
        <v>133</v>
      </c>
      <c r="B136" s="165" t="s">
        <v>299</v>
      </c>
      <c r="C136" s="161" t="s">
        <v>300</v>
      </c>
      <c r="D136" s="161" t="s">
        <v>192</v>
      </c>
      <c r="E136" s="161" t="s">
        <v>301</v>
      </c>
      <c r="F136" s="161" t="s">
        <v>302</v>
      </c>
      <c r="G136" s="161" t="s">
        <v>303</v>
      </c>
      <c r="H136" s="161" t="s">
        <v>297</v>
      </c>
      <c r="I136" s="161">
        <v>113</v>
      </c>
      <c r="J136" s="161">
        <v>38</v>
      </c>
      <c r="K136" s="161"/>
      <c r="L136" s="161"/>
      <c r="M136" s="161" t="s">
        <v>340</v>
      </c>
      <c r="N136" s="161">
        <v>39</v>
      </c>
    </row>
    <row r="137" customFormat="1" ht="20.1" customHeight="1" spans="1:14">
      <c r="A137" s="171">
        <v>134</v>
      </c>
      <c r="B137" s="165" t="s">
        <v>341</v>
      </c>
      <c r="C137" s="161" t="s">
        <v>342</v>
      </c>
      <c r="D137" s="161" t="s">
        <v>192</v>
      </c>
      <c r="E137" s="161" t="s">
        <v>343</v>
      </c>
      <c r="F137" s="161" t="s">
        <v>219</v>
      </c>
      <c r="G137" s="161" t="s">
        <v>344</v>
      </c>
      <c r="H137" s="161" t="s">
        <v>297</v>
      </c>
      <c r="I137" s="161">
        <v>113</v>
      </c>
      <c r="J137" s="161">
        <v>45</v>
      </c>
      <c r="K137" s="161"/>
      <c r="L137" s="161"/>
      <c r="M137" s="161"/>
      <c r="N137" s="161"/>
    </row>
    <row r="138" customFormat="1" ht="20.1" customHeight="1" spans="1:14">
      <c r="A138" s="171">
        <v>135</v>
      </c>
      <c r="B138" s="165" t="s">
        <v>304</v>
      </c>
      <c r="C138" s="161" t="s">
        <v>305</v>
      </c>
      <c r="D138" s="161" t="s">
        <v>192</v>
      </c>
      <c r="E138" s="161" t="s">
        <v>306</v>
      </c>
      <c r="F138" s="161" t="s">
        <v>163</v>
      </c>
      <c r="G138" s="161" t="s">
        <v>307</v>
      </c>
      <c r="H138" s="161" t="s">
        <v>297</v>
      </c>
      <c r="I138" s="161">
        <v>113</v>
      </c>
      <c r="J138" s="161">
        <v>44</v>
      </c>
      <c r="K138" s="161"/>
      <c r="L138" s="161"/>
      <c r="M138" s="161"/>
      <c r="N138" s="161"/>
    </row>
    <row r="139" customFormat="1" ht="20.1" customHeight="1" spans="1:14">
      <c r="A139" s="171">
        <v>136</v>
      </c>
      <c r="B139" s="165" t="s">
        <v>325</v>
      </c>
      <c r="C139" s="161" t="s">
        <v>326</v>
      </c>
      <c r="D139" s="161" t="s">
        <v>192</v>
      </c>
      <c r="E139" s="161" t="s">
        <v>345</v>
      </c>
      <c r="F139" s="161" t="s">
        <v>184</v>
      </c>
      <c r="G139" s="161" t="s">
        <v>328</v>
      </c>
      <c r="H139" s="161" t="s">
        <v>297</v>
      </c>
      <c r="I139" s="161">
        <v>113</v>
      </c>
      <c r="J139" s="161">
        <v>54</v>
      </c>
      <c r="K139" s="161"/>
      <c r="L139" s="161"/>
      <c r="M139" s="161"/>
      <c r="N139" s="161"/>
    </row>
    <row r="140" customFormat="1" ht="20.1" customHeight="1" spans="1:14">
      <c r="A140" s="171">
        <v>137</v>
      </c>
      <c r="B140" s="165" t="s">
        <v>329</v>
      </c>
      <c r="C140" s="161" t="s">
        <v>330</v>
      </c>
      <c r="D140" s="161" t="s">
        <v>192</v>
      </c>
      <c r="E140" s="161" t="s">
        <v>331</v>
      </c>
      <c r="F140" s="161" t="s">
        <v>319</v>
      </c>
      <c r="G140" s="161" t="s">
        <v>332</v>
      </c>
      <c r="H140" s="161" t="s">
        <v>297</v>
      </c>
      <c r="I140" s="161">
        <v>113</v>
      </c>
      <c r="J140" s="161">
        <v>49</v>
      </c>
      <c r="K140" s="161"/>
      <c r="L140" s="161"/>
      <c r="M140" s="161"/>
      <c r="N140" s="161"/>
    </row>
    <row r="141" customFormat="1" ht="20.1" customHeight="1" spans="1:14">
      <c r="A141" s="171">
        <v>138</v>
      </c>
      <c r="B141" s="161"/>
      <c r="C141" s="161" t="s">
        <v>90</v>
      </c>
      <c r="D141" s="161"/>
      <c r="E141" s="161"/>
      <c r="F141" s="161"/>
      <c r="G141" s="161"/>
      <c r="H141" s="161"/>
      <c r="I141" s="161"/>
      <c r="J141" s="175">
        <f>SUM(J134:J140)</f>
        <v>294.8</v>
      </c>
      <c r="K141" s="161"/>
      <c r="L141" s="161">
        <f>SUM(L134:L140)</f>
        <v>0</v>
      </c>
      <c r="M141" s="161"/>
      <c r="N141" s="161"/>
    </row>
    <row r="142" customFormat="1" ht="20.1" hidden="1" customHeight="1" spans="1:14">
      <c r="A142" s="161">
        <v>139</v>
      </c>
      <c r="B142" s="176"/>
      <c r="C142" s="176"/>
      <c r="F142" s="176"/>
      <c r="G142" s="176"/>
      <c r="H142" s="176"/>
      <c r="I142" s="176"/>
      <c r="J142" s="161"/>
      <c r="K142" s="161"/>
      <c r="L142" s="161"/>
      <c r="M142" s="161"/>
      <c r="N142" s="161"/>
    </row>
    <row r="143" customFormat="1" ht="20.1" customHeight="1" spans="1:14">
      <c r="A143" s="171">
        <v>140</v>
      </c>
      <c r="B143" s="165" t="s">
        <v>131</v>
      </c>
      <c r="C143" s="161" t="s">
        <v>132</v>
      </c>
      <c r="D143" s="161" t="s">
        <v>4</v>
      </c>
      <c r="E143" s="161" t="s">
        <v>5</v>
      </c>
      <c r="F143" s="161" t="s">
        <v>6</v>
      </c>
      <c r="G143" s="161" t="s">
        <v>7</v>
      </c>
      <c r="H143" s="161" t="s">
        <v>8</v>
      </c>
      <c r="I143" s="161" t="s">
        <v>9</v>
      </c>
      <c r="J143" s="161" t="s">
        <v>10</v>
      </c>
      <c r="K143" s="161" t="s">
        <v>11</v>
      </c>
      <c r="L143" s="161" t="s">
        <v>12</v>
      </c>
      <c r="M143" s="161" t="s">
        <v>13</v>
      </c>
      <c r="N143" s="161" t="s">
        <v>14</v>
      </c>
    </row>
    <row r="144" customFormat="1" ht="20.1" customHeight="1" spans="1:14">
      <c r="A144" s="171">
        <v>141</v>
      </c>
      <c r="B144" s="165" t="s">
        <v>346</v>
      </c>
      <c r="C144" s="161" t="s">
        <v>347</v>
      </c>
      <c r="D144" s="161" t="s">
        <v>234</v>
      </c>
      <c r="E144" s="161" t="s">
        <v>348</v>
      </c>
      <c r="F144" s="161" t="s">
        <v>273</v>
      </c>
      <c r="G144" s="161" t="s">
        <v>349</v>
      </c>
      <c r="H144" s="161" t="s">
        <v>350</v>
      </c>
      <c r="I144" s="161">
        <v>39</v>
      </c>
      <c r="J144" s="161">
        <v>55</v>
      </c>
      <c r="K144" s="161"/>
      <c r="L144" s="161"/>
      <c r="M144" s="161" t="s">
        <v>351</v>
      </c>
      <c r="N144" s="161">
        <v>39</v>
      </c>
    </row>
    <row r="145" customFormat="1" ht="20.1" customHeight="1" spans="1:14">
      <c r="A145" s="171">
        <v>142</v>
      </c>
      <c r="B145" s="165" t="s">
        <v>352</v>
      </c>
      <c r="C145" s="161" t="s">
        <v>353</v>
      </c>
      <c r="D145" s="161" t="s">
        <v>234</v>
      </c>
      <c r="E145" s="161" t="s">
        <v>353</v>
      </c>
      <c r="F145" s="161" t="s">
        <v>219</v>
      </c>
      <c r="G145" s="161" t="s">
        <v>354</v>
      </c>
      <c r="H145" s="161" t="s">
        <v>350</v>
      </c>
      <c r="I145" s="161">
        <v>39</v>
      </c>
      <c r="J145" s="161">
        <v>45</v>
      </c>
      <c r="K145" s="161"/>
      <c r="L145" s="161"/>
      <c r="M145" s="161"/>
      <c r="N145" s="161"/>
    </row>
    <row r="146" customFormat="1" ht="20.1" customHeight="1" spans="1:14">
      <c r="A146" s="171">
        <v>143</v>
      </c>
      <c r="B146" s="165" t="s">
        <v>355</v>
      </c>
      <c r="C146" s="161" t="s">
        <v>356</v>
      </c>
      <c r="D146" s="161" t="s">
        <v>234</v>
      </c>
      <c r="E146" s="161" t="s">
        <v>357</v>
      </c>
      <c r="F146" s="161" t="s">
        <v>184</v>
      </c>
      <c r="G146" s="161" t="s">
        <v>358</v>
      </c>
      <c r="H146" s="161" t="s">
        <v>350</v>
      </c>
      <c r="I146" s="161">
        <v>39</v>
      </c>
      <c r="J146" s="161">
        <v>48</v>
      </c>
      <c r="K146" s="161"/>
      <c r="L146" s="161"/>
      <c r="M146" s="161"/>
      <c r="N146" s="161"/>
    </row>
    <row r="147" customFormat="1" ht="20.1" customHeight="1" spans="1:14">
      <c r="A147" s="171">
        <v>144</v>
      </c>
      <c r="B147" s="165" t="s">
        <v>359</v>
      </c>
      <c r="C147" s="161" t="s">
        <v>360</v>
      </c>
      <c r="D147" s="161" t="s">
        <v>234</v>
      </c>
      <c r="E147" s="161" t="s">
        <v>361</v>
      </c>
      <c r="F147" s="161" t="s">
        <v>219</v>
      </c>
      <c r="G147" s="161" t="s">
        <v>362</v>
      </c>
      <c r="H147" s="161" t="s">
        <v>350</v>
      </c>
      <c r="I147" s="161">
        <v>39</v>
      </c>
      <c r="J147" s="161">
        <v>59</v>
      </c>
      <c r="K147" s="161"/>
      <c r="L147" s="161"/>
      <c r="M147" s="161"/>
      <c r="N147" s="161"/>
    </row>
    <row r="148" customFormat="1" ht="20.1" customHeight="1" spans="1:14">
      <c r="A148" s="171">
        <v>145</v>
      </c>
      <c r="B148" s="205" t="s">
        <v>230</v>
      </c>
      <c r="C148" s="161" t="s">
        <v>231</v>
      </c>
      <c r="D148" s="161" t="s">
        <v>234</v>
      </c>
      <c r="E148" s="161" t="s">
        <v>232</v>
      </c>
      <c r="F148" s="161" t="s">
        <v>19</v>
      </c>
      <c r="G148" s="161" t="s">
        <v>233</v>
      </c>
      <c r="H148" s="161" t="s">
        <v>350</v>
      </c>
      <c r="I148" s="161">
        <v>39</v>
      </c>
      <c r="J148" s="161">
        <v>26</v>
      </c>
      <c r="K148" s="161"/>
      <c r="L148" s="161"/>
      <c r="M148" s="161"/>
      <c r="N148" s="161"/>
    </row>
    <row r="149" customFormat="1" ht="20.1" customHeight="1" spans="1:14">
      <c r="A149" s="171">
        <v>146</v>
      </c>
      <c r="B149" s="205" t="s">
        <v>363</v>
      </c>
      <c r="C149" s="161" t="s">
        <v>364</v>
      </c>
      <c r="D149" s="161" t="s">
        <v>234</v>
      </c>
      <c r="E149" s="161" t="s">
        <v>365</v>
      </c>
      <c r="F149" s="161" t="s">
        <v>366</v>
      </c>
      <c r="G149" s="161" t="s">
        <v>367</v>
      </c>
      <c r="H149" s="161" t="s">
        <v>350</v>
      </c>
      <c r="I149" s="161">
        <v>39</v>
      </c>
      <c r="J149" s="161">
        <v>46</v>
      </c>
      <c r="K149" s="161"/>
      <c r="L149" s="161"/>
      <c r="M149" s="161"/>
      <c r="N149" s="161"/>
    </row>
    <row r="150" customFormat="1" ht="20.1" customHeight="1" spans="1:14">
      <c r="A150" s="171">
        <v>147</v>
      </c>
      <c r="B150" s="205" t="s">
        <v>368</v>
      </c>
      <c r="C150" s="161" t="s">
        <v>369</v>
      </c>
      <c r="D150" s="161" t="s">
        <v>234</v>
      </c>
      <c r="E150" s="161" t="s">
        <v>370</v>
      </c>
      <c r="F150" s="161" t="s">
        <v>188</v>
      </c>
      <c r="G150" s="161" t="s">
        <v>371</v>
      </c>
      <c r="H150" s="161" t="s">
        <v>350</v>
      </c>
      <c r="I150" s="161">
        <v>39</v>
      </c>
      <c r="J150" s="161">
        <v>58</v>
      </c>
      <c r="K150" s="161"/>
      <c r="L150" s="161"/>
      <c r="M150" s="161"/>
      <c r="N150" s="161"/>
    </row>
    <row r="151" customFormat="1" ht="20.1" customHeight="1" spans="1:14">
      <c r="A151" s="171">
        <v>148</v>
      </c>
      <c r="B151" s="161"/>
      <c r="C151" s="161" t="s">
        <v>90</v>
      </c>
      <c r="D151" s="161"/>
      <c r="E151" s="161"/>
      <c r="F151" s="161"/>
      <c r="G151" s="161"/>
      <c r="H151" s="161"/>
      <c r="I151" s="161"/>
      <c r="J151" s="175">
        <f>SUM(J144:J150)</f>
        <v>337</v>
      </c>
      <c r="K151" s="161"/>
      <c r="L151" s="161">
        <f>SUM(L144:L150)</f>
        <v>0</v>
      </c>
      <c r="M151" s="161"/>
      <c r="N151" s="161"/>
    </row>
    <row r="152" customFormat="1" ht="20.1" hidden="1" customHeight="1" spans="1:14">
      <c r="A152" s="161">
        <v>149</v>
      </c>
      <c r="B152" s="161"/>
      <c r="C152" s="161"/>
      <c r="D152" s="161"/>
      <c r="E152" s="161"/>
      <c r="F152" s="161"/>
      <c r="G152" s="161"/>
      <c r="H152" s="161"/>
      <c r="I152" s="161"/>
      <c r="J152" s="161"/>
      <c r="K152" s="161"/>
      <c r="L152" s="161"/>
      <c r="M152" s="161"/>
      <c r="N152" s="161"/>
    </row>
    <row r="153" customFormat="1" ht="20.1" hidden="1" customHeight="1" spans="1:14">
      <c r="A153" s="161">
        <v>150</v>
      </c>
      <c r="B153" s="161"/>
      <c r="C153" s="161"/>
      <c r="D153" s="161"/>
      <c r="E153" s="161"/>
      <c r="F153" s="161"/>
      <c r="G153" s="161"/>
      <c r="H153" s="161"/>
      <c r="I153" s="161"/>
      <c r="J153" s="161"/>
      <c r="K153" s="161"/>
      <c r="L153" s="161"/>
      <c r="M153" s="161"/>
      <c r="N153" s="161"/>
    </row>
    <row r="154" customFormat="1" ht="20.1" customHeight="1" spans="1:14">
      <c r="A154" s="171">
        <v>151</v>
      </c>
      <c r="B154" s="165" t="s">
        <v>131</v>
      </c>
      <c r="C154" s="161" t="s">
        <v>132</v>
      </c>
      <c r="D154" s="161" t="s">
        <v>4</v>
      </c>
      <c r="E154" s="161" t="s">
        <v>5</v>
      </c>
      <c r="F154" s="161" t="s">
        <v>6</v>
      </c>
      <c r="G154" s="161" t="s">
        <v>7</v>
      </c>
      <c r="H154" s="161" t="s">
        <v>8</v>
      </c>
      <c r="I154" s="161" t="s">
        <v>9</v>
      </c>
      <c r="J154" s="161" t="s">
        <v>10</v>
      </c>
      <c r="K154" s="161" t="s">
        <v>11</v>
      </c>
      <c r="L154" s="161" t="s">
        <v>12</v>
      </c>
      <c r="M154" s="161" t="s">
        <v>13</v>
      </c>
      <c r="N154" s="161" t="s">
        <v>14</v>
      </c>
    </row>
    <row r="155" customFormat="1" ht="20.1" customHeight="1" spans="1:14">
      <c r="A155" s="171">
        <v>152</v>
      </c>
      <c r="B155" s="165" t="s">
        <v>312</v>
      </c>
      <c r="C155" s="161" t="s">
        <v>313</v>
      </c>
      <c r="D155" s="161" t="s">
        <v>240</v>
      </c>
      <c r="E155" s="161" t="s">
        <v>314</v>
      </c>
      <c r="F155" s="161" t="s">
        <v>219</v>
      </c>
      <c r="G155" s="161" t="s">
        <v>315</v>
      </c>
      <c r="H155" s="161" t="s">
        <v>350</v>
      </c>
      <c r="I155" s="161">
        <v>27</v>
      </c>
      <c r="J155" s="161">
        <v>45</v>
      </c>
      <c r="K155" s="161"/>
      <c r="L155" s="161"/>
      <c r="M155" s="161" t="s">
        <v>372</v>
      </c>
      <c r="N155" s="161">
        <v>27</v>
      </c>
    </row>
    <row r="156" customFormat="1" ht="20.1" customHeight="1" spans="1:14">
      <c r="A156" s="171">
        <v>153</v>
      </c>
      <c r="B156" s="165" t="s">
        <v>352</v>
      </c>
      <c r="C156" s="161" t="s">
        <v>353</v>
      </c>
      <c r="D156" s="161" t="s">
        <v>240</v>
      </c>
      <c r="E156" s="161" t="s">
        <v>373</v>
      </c>
      <c r="F156" s="161" t="s">
        <v>219</v>
      </c>
      <c r="G156" s="161" t="s">
        <v>354</v>
      </c>
      <c r="H156" s="161" t="s">
        <v>350</v>
      </c>
      <c r="I156" s="161">
        <v>27</v>
      </c>
      <c r="J156" s="161">
        <v>45</v>
      </c>
      <c r="K156" s="161"/>
      <c r="L156" s="161"/>
      <c r="M156" s="161"/>
      <c r="N156" s="161"/>
    </row>
    <row r="157" customFormat="1" ht="20.1" customHeight="1" spans="1:14">
      <c r="A157" s="171">
        <v>154</v>
      </c>
      <c r="B157" s="165" t="s">
        <v>355</v>
      </c>
      <c r="C157" s="161" t="s">
        <v>356</v>
      </c>
      <c r="D157" s="161" t="s">
        <v>240</v>
      </c>
      <c r="E157" s="161" t="s">
        <v>357</v>
      </c>
      <c r="F157" s="161" t="s">
        <v>184</v>
      </c>
      <c r="G157" s="161" t="s">
        <v>358</v>
      </c>
      <c r="H157" s="161" t="s">
        <v>350</v>
      </c>
      <c r="I157" s="161">
        <v>27</v>
      </c>
      <c r="J157" s="161">
        <v>48</v>
      </c>
      <c r="K157" s="161"/>
      <c r="L157" s="161"/>
      <c r="M157" s="161"/>
      <c r="N157" s="161"/>
    </row>
    <row r="158" customFormat="1" ht="20.1" customHeight="1" spans="1:14">
      <c r="A158" s="171">
        <v>155</v>
      </c>
      <c r="B158" s="205" t="s">
        <v>230</v>
      </c>
      <c r="C158" s="161" t="s">
        <v>231</v>
      </c>
      <c r="D158" s="161" t="s">
        <v>240</v>
      </c>
      <c r="E158" s="161" t="s">
        <v>232</v>
      </c>
      <c r="F158" s="161" t="s">
        <v>19</v>
      </c>
      <c r="G158" s="161" t="s">
        <v>233</v>
      </c>
      <c r="H158" s="161" t="s">
        <v>350</v>
      </c>
      <c r="I158" s="161">
        <v>27</v>
      </c>
      <c r="J158" s="161">
        <v>26</v>
      </c>
      <c r="K158" s="161"/>
      <c r="L158" s="161"/>
      <c r="M158" s="161"/>
      <c r="N158" s="161"/>
    </row>
    <row r="159" customFormat="1" ht="20.1" customHeight="1" spans="1:14">
      <c r="A159" s="171">
        <v>156</v>
      </c>
      <c r="B159" s="205" t="s">
        <v>363</v>
      </c>
      <c r="C159" s="161" t="s">
        <v>364</v>
      </c>
      <c r="D159" s="161" t="s">
        <v>240</v>
      </c>
      <c r="E159" s="161" t="s">
        <v>365</v>
      </c>
      <c r="F159" s="161" t="s">
        <v>366</v>
      </c>
      <c r="G159" s="161" t="s">
        <v>367</v>
      </c>
      <c r="H159" s="161" t="s">
        <v>350</v>
      </c>
      <c r="I159" s="161">
        <v>27</v>
      </c>
      <c r="J159" s="161">
        <v>46</v>
      </c>
      <c r="K159" s="161"/>
      <c r="L159" s="161"/>
      <c r="M159" s="161"/>
      <c r="N159" s="161"/>
    </row>
    <row r="160" customFormat="1" ht="20.1" customHeight="1" spans="1:14">
      <c r="A160" s="171">
        <v>157</v>
      </c>
      <c r="B160" s="205" t="s">
        <v>368</v>
      </c>
      <c r="C160" s="161" t="s">
        <v>369</v>
      </c>
      <c r="D160" s="161" t="s">
        <v>240</v>
      </c>
      <c r="E160" s="161" t="s">
        <v>370</v>
      </c>
      <c r="F160" s="161" t="s">
        <v>188</v>
      </c>
      <c r="G160" s="161" t="s">
        <v>371</v>
      </c>
      <c r="H160" s="161" t="s">
        <v>350</v>
      </c>
      <c r="I160" s="161">
        <v>27</v>
      </c>
      <c r="J160" s="161">
        <v>58</v>
      </c>
      <c r="K160" s="161"/>
      <c r="L160" s="161"/>
      <c r="M160" s="161"/>
      <c r="N160" s="161"/>
    </row>
    <row r="161" customFormat="1" ht="20.1" hidden="1" customHeight="1" spans="1:14">
      <c r="A161" s="161">
        <v>159</v>
      </c>
      <c r="B161" s="161"/>
      <c r="C161" s="161"/>
      <c r="D161" s="161" t="s">
        <v>240</v>
      </c>
      <c r="E161" s="161"/>
      <c r="F161" s="161"/>
      <c r="G161" s="161"/>
      <c r="H161" s="161"/>
      <c r="I161" s="161"/>
      <c r="J161" s="161"/>
      <c r="K161" s="161"/>
      <c r="L161" s="161"/>
      <c r="M161" s="161"/>
      <c r="N161" s="161"/>
    </row>
    <row r="162" customFormat="1" ht="20.1" customHeight="1" spans="1:14">
      <c r="A162" s="171">
        <v>160</v>
      </c>
      <c r="B162" s="161"/>
      <c r="C162" s="161" t="s">
        <v>90</v>
      </c>
      <c r="D162" s="161"/>
      <c r="E162" s="161"/>
      <c r="F162" s="161"/>
      <c r="G162" s="161"/>
      <c r="H162" s="161"/>
      <c r="I162" s="161"/>
      <c r="J162" s="175">
        <f>SUM(J155:J161)</f>
        <v>268</v>
      </c>
      <c r="K162" s="161"/>
      <c r="L162" s="161">
        <f>SUM(L155:L161)</f>
        <v>0</v>
      </c>
      <c r="M162" s="161"/>
      <c r="N162" s="161"/>
    </row>
    <row r="163" customFormat="1" ht="20.1" hidden="1" customHeight="1" spans="1:14">
      <c r="A163" s="161">
        <v>161</v>
      </c>
      <c r="B163" s="161"/>
      <c r="C163" s="161"/>
      <c r="D163" s="161"/>
      <c r="E163" s="161"/>
      <c r="F163" s="161"/>
      <c r="G163" s="161"/>
      <c r="H163" s="161"/>
      <c r="I163" s="161"/>
      <c r="J163" s="161"/>
      <c r="K163" s="161"/>
      <c r="L163" s="161"/>
      <c r="M163" s="161"/>
      <c r="N163" s="161"/>
    </row>
    <row r="164" customFormat="1" ht="20.1" customHeight="1" spans="1:14">
      <c r="A164" s="171">
        <v>162</v>
      </c>
      <c r="B164" s="165" t="s">
        <v>131</v>
      </c>
      <c r="C164" s="161" t="s">
        <v>132</v>
      </c>
      <c r="D164" s="161" t="s">
        <v>4</v>
      </c>
      <c r="E164" s="161" t="s">
        <v>5</v>
      </c>
      <c r="F164" s="161" t="s">
        <v>6</v>
      </c>
      <c r="G164" s="161" t="s">
        <v>7</v>
      </c>
      <c r="H164" s="161" t="s">
        <v>8</v>
      </c>
      <c r="I164" s="161" t="s">
        <v>9</v>
      </c>
      <c r="J164" s="161" t="s">
        <v>10</v>
      </c>
      <c r="K164" s="161" t="s">
        <v>11</v>
      </c>
      <c r="L164" s="161" t="s">
        <v>12</v>
      </c>
      <c r="M164" s="161" t="s">
        <v>13</v>
      </c>
      <c r="N164" s="161" t="s">
        <v>14</v>
      </c>
    </row>
    <row r="165" customFormat="1" ht="20.1" customHeight="1" spans="1:14">
      <c r="A165" s="171">
        <v>163</v>
      </c>
      <c r="B165" s="165" t="s">
        <v>374</v>
      </c>
      <c r="C165" s="161" t="s">
        <v>375</v>
      </c>
      <c r="D165" s="161" t="s">
        <v>192</v>
      </c>
      <c r="E165" s="161" t="s">
        <v>376</v>
      </c>
      <c r="F165" s="161" t="s">
        <v>219</v>
      </c>
      <c r="G165" s="161" t="s">
        <v>377</v>
      </c>
      <c r="H165" s="161" t="s">
        <v>350</v>
      </c>
      <c r="I165" s="161">
        <v>116</v>
      </c>
      <c r="J165" s="161">
        <v>45</v>
      </c>
      <c r="K165" s="161"/>
      <c r="L165" s="161"/>
      <c r="M165" s="161" t="s">
        <v>378</v>
      </c>
      <c r="N165" s="161">
        <v>38</v>
      </c>
    </row>
    <row r="166" customFormat="1" ht="20.1" customHeight="1" spans="1:14">
      <c r="A166" s="171">
        <v>164</v>
      </c>
      <c r="B166" s="165" t="s">
        <v>346</v>
      </c>
      <c r="C166" s="161" t="s">
        <v>347</v>
      </c>
      <c r="D166" s="161" t="s">
        <v>192</v>
      </c>
      <c r="E166" s="161" t="s">
        <v>348</v>
      </c>
      <c r="F166" s="161" t="s">
        <v>273</v>
      </c>
      <c r="G166" s="161" t="s">
        <v>349</v>
      </c>
      <c r="H166" s="161" t="s">
        <v>350</v>
      </c>
      <c r="I166" s="161">
        <v>116</v>
      </c>
      <c r="J166" s="161">
        <v>55</v>
      </c>
      <c r="K166" s="161"/>
      <c r="L166" s="161"/>
      <c r="M166" s="161" t="s">
        <v>379</v>
      </c>
      <c r="N166">
        <v>40</v>
      </c>
    </row>
    <row r="167" customFormat="1" ht="20.1" customHeight="1" spans="1:14">
      <c r="A167" s="171">
        <v>165</v>
      </c>
      <c r="B167" s="165" t="s">
        <v>380</v>
      </c>
      <c r="C167" s="161" t="s">
        <v>381</v>
      </c>
      <c r="D167" s="161" t="s">
        <v>192</v>
      </c>
      <c r="E167" s="161" t="s">
        <v>382</v>
      </c>
      <c r="F167" s="161" t="s">
        <v>383</v>
      </c>
      <c r="G167" s="161" t="s">
        <v>384</v>
      </c>
      <c r="H167" s="161" t="s">
        <v>350</v>
      </c>
      <c r="I167" s="161">
        <v>116</v>
      </c>
      <c r="J167" s="161">
        <v>56</v>
      </c>
      <c r="K167" s="161"/>
      <c r="L167" s="161"/>
      <c r="M167" s="161" t="s">
        <v>385</v>
      </c>
      <c r="N167" s="161">
        <v>38</v>
      </c>
    </row>
    <row r="168" customFormat="1" ht="20.1" customHeight="1" spans="1:14">
      <c r="A168" s="171">
        <v>166</v>
      </c>
      <c r="B168" s="165" t="s">
        <v>352</v>
      </c>
      <c r="C168" s="161" t="s">
        <v>353</v>
      </c>
      <c r="D168" s="161" t="s">
        <v>192</v>
      </c>
      <c r="E168" s="161" t="s">
        <v>373</v>
      </c>
      <c r="F168" s="161" t="s">
        <v>219</v>
      </c>
      <c r="G168" s="161" t="s">
        <v>354</v>
      </c>
      <c r="H168" s="161" t="s">
        <v>350</v>
      </c>
      <c r="I168" s="161">
        <v>116</v>
      </c>
      <c r="J168" s="161">
        <v>45</v>
      </c>
      <c r="K168" s="161"/>
      <c r="L168" s="161"/>
      <c r="M168" s="161"/>
      <c r="N168" s="161"/>
    </row>
    <row r="169" customFormat="1" ht="20.1" customHeight="1" spans="1:14">
      <c r="A169" s="171">
        <v>167</v>
      </c>
      <c r="B169" s="205" t="s">
        <v>363</v>
      </c>
      <c r="C169" s="161" t="s">
        <v>364</v>
      </c>
      <c r="D169" s="161" t="s">
        <v>192</v>
      </c>
      <c r="E169" s="161" t="s">
        <v>386</v>
      </c>
      <c r="F169" s="161" t="s">
        <v>366</v>
      </c>
      <c r="G169" s="161" t="s">
        <v>367</v>
      </c>
      <c r="H169" s="161" t="s">
        <v>350</v>
      </c>
      <c r="I169" s="161">
        <v>116</v>
      </c>
      <c r="J169" s="161">
        <v>46</v>
      </c>
      <c r="K169" s="161"/>
      <c r="L169" s="161"/>
      <c r="M169" s="161"/>
      <c r="N169" s="161"/>
    </row>
    <row r="170" customFormat="1" ht="20.1" customHeight="1" spans="1:14">
      <c r="A170" s="171">
        <v>168</v>
      </c>
      <c r="B170" s="205" t="s">
        <v>368</v>
      </c>
      <c r="C170" s="161" t="s">
        <v>369</v>
      </c>
      <c r="D170" s="161" t="s">
        <v>192</v>
      </c>
      <c r="E170" s="161" t="s">
        <v>370</v>
      </c>
      <c r="F170" s="161" t="s">
        <v>188</v>
      </c>
      <c r="G170" s="161" t="s">
        <v>371</v>
      </c>
      <c r="H170" s="161" t="s">
        <v>350</v>
      </c>
      <c r="I170" s="161">
        <v>116</v>
      </c>
      <c r="J170" s="161">
        <v>58</v>
      </c>
      <c r="K170" s="161"/>
      <c r="L170" s="161"/>
      <c r="M170" s="161"/>
      <c r="N170" s="161"/>
    </row>
    <row r="171" customFormat="1" ht="20.1" customHeight="1" spans="1:14">
      <c r="A171" s="171">
        <v>169</v>
      </c>
      <c r="B171" s="205" t="s">
        <v>387</v>
      </c>
      <c r="C171" s="161" t="s">
        <v>388</v>
      </c>
      <c r="D171" s="161" t="s">
        <v>192</v>
      </c>
      <c r="E171" s="161" t="s">
        <v>389</v>
      </c>
      <c r="F171" s="161" t="s">
        <v>19</v>
      </c>
      <c r="G171" s="161" t="s">
        <v>390</v>
      </c>
      <c r="H171" s="161" t="s">
        <v>350</v>
      </c>
      <c r="I171" s="161">
        <v>116</v>
      </c>
      <c r="J171" s="161">
        <v>26.9</v>
      </c>
      <c r="K171" s="161"/>
      <c r="L171" s="161"/>
      <c r="M171" s="161"/>
      <c r="N171" s="161"/>
    </row>
    <row r="172" customFormat="1" ht="20.1" customHeight="1" spans="1:14">
      <c r="A172" s="171">
        <v>170</v>
      </c>
      <c r="B172" s="161"/>
      <c r="C172" s="161" t="s">
        <v>90</v>
      </c>
      <c r="D172" s="161"/>
      <c r="E172" s="161"/>
      <c r="F172" s="161"/>
      <c r="G172" s="161"/>
      <c r="H172" s="161"/>
      <c r="I172" s="161"/>
      <c r="J172" s="175">
        <f>SUM(J165:J171)</f>
        <v>331.9</v>
      </c>
      <c r="K172" s="161"/>
      <c r="L172" s="161">
        <f>SUM(L165:L171)</f>
        <v>0</v>
      </c>
      <c r="M172" s="161"/>
      <c r="N172" s="161"/>
    </row>
    <row r="173" customFormat="1" ht="20.1" hidden="1" customHeight="1" spans="1:14">
      <c r="A173" s="161">
        <v>171</v>
      </c>
      <c r="B173" s="161"/>
      <c r="C173" s="161"/>
      <c r="D173" s="161"/>
      <c r="E173" s="161"/>
      <c r="F173" s="161"/>
      <c r="G173" s="161"/>
      <c r="H173" s="161"/>
      <c r="I173" s="161"/>
      <c r="J173" s="161"/>
      <c r="K173" s="161"/>
      <c r="L173" s="161"/>
      <c r="M173" s="161"/>
      <c r="N173" s="161"/>
    </row>
    <row r="174" customFormat="1" ht="20.1" hidden="1" customHeight="1" spans="1:14">
      <c r="A174" s="161">
        <v>172</v>
      </c>
      <c r="B174" s="161"/>
      <c r="C174" s="161"/>
      <c r="D174" s="161"/>
      <c r="E174" s="161"/>
      <c r="F174" s="161"/>
      <c r="G174" s="161"/>
      <c r="H174" s="161"/>
      <c r="I174" s="161"/>
      <c r="J174" s="161"/>
      <c r="K174" s="161"/>
      <c r="L174" s="161"/>
      <c r="M174" s="161"/>
      <c r="N174" s="161"/>
    </row>
    <row r="175" ht="20.1" customHeight="1" spans="1:14">
      <c r="C175" s="177" t="s">
        <v>90</v>
      </c>
      <c r="L175" t="e">
        <f>SUM(#REF!)</f>
        <v>#REF!</v>
      </c>
    </row>
  </sheetData>
  <autoFilter xmlns:etc="http://www.wps.cn/officeDocument/2017/etCustomData" ref="C1:C175" etc:filterBottomFollowUsedRange="0">
    <filterColumn colId="0">
      <filters>
        <filter val="物理学习指导用书（通用类）（院规）"/>
        <filter val="信息技术（第一册）（第2版）"/>
        <filter val="建筑施工安全技术与管理（第2版）"/>
        <filter val="思想政治 基础模块 中国特色社会主义（国编）"/>
        <filter val="语文 基础模块 上册（国编）"/>
        <filter val="中职语文同步精析与测评（基础版） 基础模块 上册"/>
        <filter val="学生成长手册"/>
        <filter val="建设工程法规（第3版）"/>
        <filter val="数学（第五册）（院规）"/>
        <filter val="BIM施工与管理（微课视频版）"/>
        <filter val="会计基础（第4版）"/>
        <filter val="学生学习用书 思想政治 基础模块 中国特色社会主义"/>
        <filter val="合计"/>
        <filter val="概率论与数理统计"/>
        <filter val="企业会计核算实务"/>
        <filter val="建筑施工组织与管理"/>
        <filter val="工程经济学"/>
        <filter val="英语（第一册）（院规）"/>
        <filter val="建筑材料与检测（第2版）"/>
        <filter val="语文 拓展模块 中册 学生学习用书（五年制高职用书）"/>
        <filter val="语文 职业模块（国编）"/>
        <filter val="英语（第三册）（院规）"/>
        <filter val="五年级高等职业教育就业与创业指导"/>
        <filter val="建筑工程资料管理"/>
        <filter val="建筑工程项目管理"/>
        <filter val="思想道德与法治（2023版）（国编）"/>
        <filter val="管理学基础"/>
        <filter val="安装工程计量与计价"/>
        <filter val="英语学习指导用书（第一册）（院规）"/>
        <filter val="书名"/>
        <filter val="英语学习指导用书（第三册）（院规）"/>
        <filter val="大数据基础应用"/>
        <filter val="数学（第一册）（院规）"/>
        <filter val="中国近代史纲要（2023版）"/>
        <filter val="建设工程定额原理与实务"/>
        <filter val="绿色建筑与绿色施工"/>
        <filter val="艺术（音乐鉴赏与实践）"/>
        <filter val="建筑与装饰工程清单计量与计价（第2版）"/>
        <filter val="语文 拓展模块 中册 （五年制高职用书）"/>
        <filter val="数学（第三册）（院规）"/>
        <filter val="Revit机电综合设计应用"/>
        <filter val="应用文写作教程（第二版）"/>
        <filter val="建筑施工技术（第2版）"/>
        <filter val="学生学习用书 思想政治 基础模块 哲学与人生"/>
        <filter val="建筑工程计量"/>
        <filter val="英语（第五册）（院规）"/>
        <filter val="历史 基础模块 中国历史（国编）"/>
        <filter val="毛泽东思想和中国特色社会主义理论体系概论（2023版）（国编）"/>
        <filter val="数学学习指导用书（第一册）（院规）"/>
        <filter val="物理（通用类）（院规）"/>
        <filter val="信息技术（第二册）（第2版）"/>
        <filter val="化学（工程应用类）（院规）"/>
        <filter val="房地产开发与经营实务（第5版）"/>
        <filter val="3ds Max案例教程"/>
        <filter val="建筑信息模型（BIM）应用"/>
        <filter val="建设工程造价管理（第3版）"/>
        <filter val="化学实验（工程应用类）（院规）"/>
        <filter val="工程测量实训"/>
        <filter val="房屋建筑构造"/>
        <filter val="中职语文同步精析与测评（基础版） 职业模块"/>
        <filter val="体育与健康（院规）"/>
        <filter val="思想政治 基础模块 哲学与人生（国编）"/>
        <filter val="学生学习用书 历史 基础模块 中国历史"/>
        <filter val="马克思主义基本原理"/>
        <filter val="英语学习指导用书（第五册）（院规）"/>
        <filter val="建筑CAD（第2版）"/>
        <filter val="sketchup从入门到精通"/>
      </filters>
    </filterColumn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173"/>
  <sheetViews>
    <sheetView tabSelected="1" topLeftCell="A28" workbookViewId="0">
      <selection activeCell="C118" sqref="C118"/>
    </sheetView>
  </sheetViews>
  <sheetFormatPr defaultColWidth="8" defaultRowHeight="14.25"/>
  <cols>
    <col min="1" max="1" width="8" style="152"/>
    <col min="2" max="2" width="16" style="2" customWidth="1"/>
    <col min="3" max="3" width="56.875" style="2" customWidth="1"/>
    <col min="4" max="4" width="23.375" style="2" customWidth="1"/>
    <col min="5" max="5" width="28.5083333333333" style="2" customWidth="1"/>
    <col min="6" max="6" width="36.375" style="2" customWidth="1"/>
    <col min="7" max="7" width="30.125" style="2" customWidth="1"/>
    <col min="8" max="8" width="5.25" style="2" customWidth="1"/>
    <col min="9" max="9" width="7.125" style="2" customWidth="1"/>
    <col min="10" max="10" width="5.875" style="2" customWidth="1"/>
    <col min="11" max="11" width="5.25" style="2" customWidth="1"/>
    <col min="12" max="12" width="9.625" style="2" customWidth="1"/>
    <col min="13" max="13" width="16.5083333333333" style="2" customWidth="1"/>
    <col min="14" max="14" width="5.25" style="2" customWidth="1"/>
    <col min="15" max="258" width="8" style="2"/>
    <col min="259" max="259" width="13.375" style="2" customWidth="1"/>
    <col min="260" max="260" width="61.5083333333333" style="2" customWidth="1"/>
    <col min="261" max="261" width="42.75" style="2" customWidth="1"/>
    <col min="262" max="262" width="36.375" style="2" customWidth="1"/>
    <col min="263" max="263" width="30.125" style="2" customWidth="1"/>
    <col min="264" max="264" width="5.25" style="2" customWidth="1"/>
    <col min="265" max="265" width="7.125" style="2" customWidth="1"/>
    <col min="266" max="266" width="5.875" style="2" customWidth="1"/>
    <col min="267" max="268" width="5.25" style="2" customWidth="1"/>
    <col min="269" max="269" width="47.625" style="2" customWidth="1"/>
    <col min="270" max="270" width="5.25" style="2" customWidth="1"/>
    <col min="271" max="514" width="8" style="2"/>
    <col min="515" max="515" width="13.375" style="2" customWidth="1"/>
    <col min="516" max="516" width="61.5083333333333" style="2" customWidth="1"/>
    <col min="517" max="517" width="42.75" style="2" customWidth="1"/>
    <col min="518" max="518" width="36.375" style="2" customWidth="1"/>
    <col min="519" max="519" width="30.125" style="2" customWidth="1"/>
    <col min="520" max="520" width="5.25" style="2" customWidth="1"/>
    <col min="521" max="521" width="7.125" style="2" customWidth="1"/>
    <col min="522" max="522" width="5.875" style="2" customWidth="1"/>
    <col min="523" max="524" width="5.25" style="2" customWidth="1"/>
    <col min="525" max="525" width="47.625" style="2" customWidth="1"/>
    <col min="526" max="526" width="5.25" style="2" customWidth="1"/>
    <col min="527" max="770" width="8" style="2"/>
    <col min="771" max="771" width="13.375" style="2" customWidth="1"/>
    <col min="772" max="772" width="61.5083333333333" style="2" customWidth="1"/>
    <col min="773" max="773" width="42.75" style="2" customWidth="1"/>
    <col min="774" max="774" width="36.375" style="2" customWidth="1"/>
    <col min="775" max="775" width="30.125" style="2" customWidth="1"/>
    <col min="776" max="776" width="5.25" style="2" customWidth="1"/>
    <col min="777" max="777" width="7.125" style="2" customWidth="1"/>
    <col min="778" max="778" width="5.875" style="2" customWidth="1"/>
    <col min="779" max="780" width="5.25" style="2" customWidth="1"/>
    <col min="781" max="781" width="47.625" style="2" customWidth="1"/>
    <col min="782" max="782" width="5.25" style="2" customWidth="1"/>
    <col min="783" max="1026" width="8" style="2"/>
    <col min="1027" max="1027" width="13.375" style="2" customWidth="1"/>
    <col min="1028" max="1028" width="61.5083333333333" style="2" customWidth="1"/>
    <col min="1029" max="1029" width="42.75" style="2" customWidth="1"/>
    <col min="1030" max="1030" width="36.375" style="2" customWidth="1"/>
    <col min="1031" max="1031" width="30.125" style="2" customWidth="1"/>
    <col min="1032" max="1032" width="5.25" style="2" customWidth="1"/>
    <col min="1033" max="1033" width="7.125" style="2" customWidth="1"/>
    <col min="1034" max="1034" width="5.875" style="2" customWidth="1"/>
    <col min="1035" max="1036" width="5.25" style="2" customWidth="1"/>
    <col min="1037" max="1037" width="47.625" style="2" customWidth="1"/>
    <col min="1038" max="1038" width="5.25" style="2" customWidth="1"/>
    <col min="1039" max="1282" width="8" style="2"/>
    <col min="1283" max="1283" width="13.375" style="2" customWidth="1"/>
    <col min="1284" max="1284" width="61.5083333333333" style="2" customWidth="1"/>
    <col min="1285" max="1285" width="42.75" style="2" customWidth="1"/>
    <col min="1286" max="1286" width="36.375" style="2" customWidth="1"/>
    <col min="1287" max="1287" width="30.125" style="2" customWidth="1"/>
    <col min="1288" max="1288" width="5.25" style="2" customWidth="1"/>
    <col min="1289" max="1289" width="7.125" style="2" customWidth="1"/>
    <col min="1290" max="1290" width="5.875" style="2" customWidth="1"/>
    <col min="1291" max="1292" width="5.25" style="2" customWidth="1"/>
    <col min="1293" max="1293" width="47.625" style="2" customWidth="1"/>
    <col min="1294" max="1294" width="5.25" style="2" customWidth="1"/>
    <col min="1295" max="1538" width="8" style="2"/>
    <col min="1539" max="1539" width="13.375" style="2" customWidth="1"/>
    <col min="1540" max="1540" width="61.5083333333333" style="2" customWidth="1"/>
    <col min="1541" max="1541" width="42.75" style="2" customWidth="1"/>
    <col min="1542" max="1542" width="36.375" style="2" customWidth="1"/>
    <col min="1543" max="1543" width="30.125" style="2" customWidth="1"/>
    <col min="1544" max="1544" width="5.25" style="2" customWidth="1"/>
    <col min="1545" max="1545" width="7.125" style="2" customWidth="1"/>
    <col min="1546" max="1546" width="5.875" style="2" customWidth="1"/>
    <col min="1547" max="1548" width="5.25" style="2" customWidth="1"/>
    <col min="1549" max="1549" width="47.625" style="2" customWidth="1"/>
    <col min="1550" max="1550" width="5.25" style="2" customWidth="1"/>
    <col min="1551" max="1794" width="8" style="2"/>
    <col min="1795" max="1795" width="13.375" style="2" customWidth="1"/>
    <col min="1796" max="1796" width="61.5083333333333" style="2" customWidth="1"/>
    <col min="1797" max="1797" width="42.75" style="2" customWidth="1"/>
    <col min="1798" max="1798" width="36.375" style="2" customWidth="1"/>
    <col min="1799" max="1799" width="30.125" style="2" customWidth="1"/>
    <col min="1800" max="1800" width="5.25" style="2" customWidth="1"/>
    <col min="1801" max="1801" width="7.125" style="2" customWidth="1"/>
    <col min="1802" max="1802" width="5.875" style="2" customWidth="1"/>
    <col min="1803" max="1804" width="5.25" style="2" customWidth="1"/>
    <col min="1805" max="1805" width="47.625" style="2" customWidth="1"/>
    <col min="1806" max="1806" width="5.25" style="2" customWidth="1"/>
    <col min="1807" max="2050" width="8" style="2"/>
    <col min="2051" max="2051" width="13.375" style="2" customWidth="1"/>
    <col min="2052" max="2052" width="61.5083333333333" style="2" customWidth="1"/>
    <col min="2053" max="2053" width="42.75" style="2" customWidth="1"/>
    <col min="2054" max="2054" width="36.375" style="2" customWidth="1"/>
    <col min="2055" max="2055" width="30.125" style="2" customWidth="1"/>
    <col min="2056" max="2056" width="5.25" style="2" customWidth="1"/>
    <col min="2057" max="2057" width="7.125" style="2" customWidth="1"/>
    <col min="2058" max="2058" width="5.875" style="2" customWidth="1"/>
    <col min="2059" max="2060" width="5.25" style="2" customWidth="1"/>
    <col min="2061" max="2061" width="47.625" style="2" customWidth="1"/>
    <col min="2062" max="2062" width="5.25" style="2" customWidth="1"/>
    <col min="2063" max="2306" width="8" style="2"/>
    <col min="2307" max="2307" width="13.375" style="2" customWidth="1"/>
    <col min="2308" max="2308" width="61.5083333333333" style="2" customWidth="1"/>
    <col min="2309" max="2309" width="42.75" style="2" customWidth="1"/>
    <col min="2310" max="2310" width="36.375" style="2" customWidth="1"/>
    <col min="2311" max="2311" width="30.125" style="2" customWidth="1"/>
    <col min="2312" max="2312" width="5.25" style="2" customWidth="1"/>
    <col min="2313" max="2313" width="7.125" style="2" customWidth="1"/>
    <col min="2314" max="2314" width="5.875" style="2" customWidth="1"/>
    <col min="2315" max="2316" width="5.25" style="2" customWidth="1"/>
    <col min="2317" max="2317" width="47.625" style="2" customWidth="1"/>
    <col min="2318" max="2318" width="5.25" style="2" customWidth="1"/>
    <col min="2319" max="2562" width="8" style="2"/>
    <col min="2563" max="2563" width="13.375" style="2" customWidth="1"/>
    <col min="2564" max="2564" width="61.5083333333333" style="2" customWidth="1"/>
    <col min="2565" max="2565" width="42.75" style="2" customWidth="1"/>
    <col min="2566" max="2566" width="36.375" style="2" customWidth="1"/>
    <col min="2567" max="2567" width="30.125" style="2" customWidth="1"/>
    <col min="2568" max="2568" width="5.25" style="2" customWidth="1"/>
    <col min="2569" max="2569" width="7.125" style="2" customWidth="1"/>
    <col min="2570" max="2570" width="5.875" style="2" customWidth="1"/>
    <col min="2571" max="2572" width="5.25" style="2" customWidth="1"/>
    <col min="2573" max="2573" width="47.625" style="2" customWidth="1"/>
    <col min="2574" max="2574" width="5.25" style="2" customWidth="1"/>
    <col min="2575" max="2818" width="8" style="2"/>
    <col min="2819" max="2819" width="13.375" style="2" customWidth="1"/>
    <col min="2820" max="2820" width="61.5083333333333" style="2" customWidth="1"/>
    <col min="2821" max="2821" width="42.75" style="2" customWidth="1"/>
    <col min="2822" max="2822" width="36.375" style="2" customWidth="1"/>
    <col min="2823" max="2823" width="30.125" style="2" customWidth="1"/>
    <col min="2824" max="2824" width="5.25" style="2" customWidth="1"/>
    <col min="2825" max="2825" width="7.125" style="2" customWidth="1"/>
    <col min="2826" max="2826" width="5.875" style="2" customWidth="1"/>
    <col min="2827" max="2828" width="5.25" style="2" customWidth="1"/>
    <col min="2829" max="2829" width="47.625" style="2" customWidth="1"/>
    <col min="2830" max="2830" width="5.25" style="2" customWidth="1"/>
    <col min="2831" max="3074" width="8" style="2"/>
    <col min="3075" max="3075" width="13.375" style="2" customWidth="1"/>
    <col min="3076" max="3076" width="61.5083333333333" style="2" customWidth="1"/>
    <col min="3077" max="3077" width="42.75" style="2" customWidth="1"/>
    <col min="3078" max="3078" width="36.375" style="2" customWidth="1"/>
    <col min="3079" max="3079" width="30.125" style="2" customWidth="1"/>
    <col min="3080" max="3080" width="5.25" style="2" customWidth="1"/>
    <col min="3081" max="3081" width="7.125" style="2" customWidth="1"/>
    <col min="3082" max="3082" width="5.875" style="2" customWidth="1"/>
    <col min="3083" max="3084" width="5.25" style="2" customWidth="1"/>
    <col min="3085" max="3085" width="47.625" style="2" customWidth="1"/>
    <col min="3086" max="3086" width="5.25" style="2" customWidth="1"/>
    <col min="3087" max="3330" width="8" style="2"/>
    <col min="3331" max="3331" width="13.375" style="2" customWidth="1"/>
    <col min="3332" max="3332" width="61.5083333333333" style="2" customWidth="1"/>
    <col min="3333" max="3333" width="42.75" style="2" customWidth="1"/>
    <col min="3334" max="3334" width="36.375" style="2" customWidth="1"/>
    <col min="3335" max="3335" width="30.125" style="2" customWidth="1"/>
    <col min="3336" max="3336" width="5.25" style="2" customWidth="1"/>
    <col min="3337" max="3337" width="7.125" style="2" customWidth="1"/>
    <col min="3338" max="3338" width="5.875" style="2" customWidth="1"/>
    <col min="3339" max="3340" width="5.25" style="2" customWidth="1"/>
    <col min="3341" max="3341" width="47.625" style="2" customWidth="1"/>
    <col min="3342" max="3342" width="5.25" style="2" customWidth="1"/>
    <col min="3343" max="3586" width="8" style="2"/>
    <col min="3587" max="3587" width="13.375" style="2" customWidth="1"/>
    <col min="3588" max="3588" width="61.5083333333333" style="2" customWidth="1"/>
    <col min="3589" max="3589" width="42.75" style="2" customWidth="1"/>
    <col min="3590" max="3590" width="36.375" style="2" customWidth="1"/>
    <col min="3591" max="3591" width="30.125" style="2" customWidth="1"/>
    <col min="3592" max="3592" width="5.25" style="2" customWidth="1"/>
    <col min="3593" max="3593" width="7.125" style="2" customWidth="1"/>
    <col min="3594" max="3594" width="5.875" style="2" customWidth="1"/>
    <col min="3595" max="3596" width="5.25" style="2" customWidth="1"/>
    <col min="3597" max="3597" width="47.625" style="2" customWidth="1"/>
    <col min="3598" max="3598" width="5.25" style="2" customWidth="1"/>
    <col min="3599" max="3842" width="8" style="2"/>
    <col min="3843" max="3843" width="13.375" style="2" customWidth="1"/>
    <col min="3844" max="3844" width="61.5083333333333" style="2" customWidth="1"/>
    <col min="3845" max="3845" width="42.75" style="2" customWidth="1"/>
    <col min="3846" max="3846" width="36.375" style="2" customWidth="1"/>
    <col min="3847" max="3847" width="30.125" style="2" customWidth="1"/>
    <col min="3848" max="3848" width="5.25" style="2" customWidth="1"/>
    <col min="3849" max="3849" width="7.125" style="2" customWidth="1"/>
    <col min="3850" max="3850" width="5.875" style="2" customWidth="1"/>
    <col min="3851" max="3852" width="5.25" style="2" customWidth="1"/>
    <col min="3853" max="3853" width="47.625" style="2" customWidth="1"/>
    <col min="3854" max="3854" width="5.25" style="2" customWidth="1"/>
    <col min="3855" max="4098" width="8" style="2"/>
    <col min="4099" max="4099" width="13.375" style="2" customWidth="1"/>
    <col min="4100" max="4100" width="61.5083333333333" style="2" customWidth="1"/>
    <col min="4101" max="4101" width="42.75" style="2" customWidth="1"/>
    <col min="4102" max="4102" width="36.375" style="2" customWidth="1"/>
    <col min="4103" max="4103" width="30.125" style="2" customWidth="1"/>
    <col min="4104" max="4104" width="5.25" style="2" customWidth="1"/>
    <col min="4105" max="4105" width="7.125" style="2" customWidth="1"/>
    <col min="4106" max="4106" width="5.875" style="2" customWidth="1"/>
    <col min="4107" max="4108" width="5.25" style="2" customWidth="1"/>
    <col min="4109" max="4109" width="47.625" style="2" customWidth="1"/>
    <col min="4110" max="4110" width="5.25" style="2" customWidth="1"/>
    <col min="4111" max="4354" width="8" style="2"/>
    <col min="4355" max="4355" width="13.375" style="2" customWidth="1"/>
    <col min="4356" max="4356" width="61.5083333333333" style="2" customWidth="1"/>
    <col min="4357" max="4357" width="42.75" style="2" customWidth="1"/>
    <col min="4358" max="4358" width="36.375" style="2" customWidth="1"/>
    <col min="4359" max="4359" width="30.125" style="2" customWidth="1"/>
    <col min="4360" max="4360" width="5.25" style="2" customWidth="1"/>
    <col min="4361" max="4361" width="7.125" style="2" customWidth="1"/>
    <col min="4362" max="4362" width="5.875" style="2" customWidth="1"/>
    <col min="4363" max="4364" width="5.25" style="2" customWidth="1"/>
    <col min="4365" max="4365" width="47.625" style="2" customWidth="1"/>
    <col min="4366" max="4366" width="5.25" style="2" customWidth="1"/>
    <col min="4367" max="4610" width="8" style="2"/>
    <col min="4611" max="4611" width="13.375" style="2" customWidth="1"/>
    <col min="4612" max="4612" width="61.5083333333333" style="2" customWidth="1"/>
    <col min="4613" max="4613" width="42.75" style="2" customWidth="1"/>
    <col min="4614" max="4614" width="36.375" style="2" customWidth="1"/>
    <col min="4615" max="4615" width="30.125" style="2" customWidth="1"/>
    <col min="4616" max="4616" width="5.25" style="2" customWidth="1"/>
    <col min="4617" max="4617" width="7.125" style="2" customWidth="1"/>
    <col min="4618" max="4618" width="5.875" style="2" customWidth="1"/>
    <col min="4619" max="4620" width="5.25" style="2" customWidth="1"/>
    <col min="4621" max="4621" width="47.625" style="2" customWidth="1"/>
    <col min="4622" max="4622" width="5.25" style="2" customWidth="1"/>
    <col min="4623" max="4866" width="8" style="2"/>
    <col min="4867" max="4867" width="13.375" style="2" customWidth="1"/>
    <col min="4868" max="4868" width="61.5083333333333" style="2" customWidth="1"/>
    <col min="4869" max="4869" width="42.75" style="2" customWidth="1"/>
    <col min="4870" max="4870" width="36.375" style="2" customWidth="1"/>
    <col min="4871" max="4871" width="30.125" style="2" customWidth="1"/>
    <col min="4872" max="4872" width="5.25" style="2" customWidth="1"/>
    <col min="4873" max="4873" width="7.125" style="2" customWidth="1"/>
    <col min="4874" max="4874" width="5.875" style="2" customWidth="1"/>
    <col min="4875" max="4876" width="5.25" style="2" customWidth="1"/>
    <col min="4877" max="4877" width="47.625" style="2" customWidth="1"/>
    <col min="4878" max="4878" width="5.25" style="2" customWidth="1"/>
    <col min="4879" max="5122" width="8" style="2"/>
    <col min="5123" max="5123" width="13.375" style="2" customWidth="1"/>
    <col min="5124" max="5124" width="61.5083333333333" style="2" customWidth="1"/>
    <col min="5125" max="5125" width="42.75" style="2" customWidth="1"/>
    <col min="5126" max="5126" width="36.375" style="2" customWidth="1"/>
    <col min="5127" max="5127" width="30.125" style="2" customWidth="1"/>
    <col min="5128" max="5128" width="5.25" style="2" customWidth="1"/>
    <col min="5129" max="5129" width="7.125" style="2" customWidth="1"/>
    <col min="5130" max="5130" width="5.875" style="2" customWidth="1"/>
    <col min="5131" max="5132" width="5.25" style="2" customWidth="1"/>
    <col min="5133" max="5133" width="47.625" style="2" customWidth="1"/>
    <col min="5134" max="5134" width="5.25" style="2" customWidth="1"/>
    <col min="5135" max="5378" width="8" style="2"/>
    <col min="5379" max="5379" width="13.375" style="2" customWidth="1"/>
    <col min="5380" max="5380" width="61.5083333333333" style="2" customWidth="1"/>
    <col min="5381" max="5381" width="42.75" style="2" customWidth="1"/>
    <col min="5382" max="5382" width="36.375" style="2" customWidth="1"/>
    <col min="5383" max="5383" width="30.125" style="2" customWidth="1"/>
    <col min="5384" max="5384" width="5.25" style="2" customWidth="1"/>
    <col min="5385" max="5385" width="7.125" style="2" customWidth="1"/>
    <col min="5386" max="5386" width="5.875" style="2" customWidth="1"/>
    <col min="5387" max="5388" width="5.25" style="2" customWidth="1"/>
    <col min="5389" max="5389" width="47.625" style="2" customWidth="1"/>
    <col min="5390" max="5390" width="5.25" style="2" customWidth="1"/>
    <col min="5391" max="5634" width="8" style="2"/>
    <col min="5635" max="5635" width="13.375" style="2" customWidth="1"/>
    <col min="5636" max="5636" width="61.5083333333333" style="2" customWidth="1"/>
    <col min="5637" max="5637" width="42.75" style="2" customWidth="1"/>
    <col min="5638" max="5638" width="36.375" style="2" customWidth="1"/>
    <col min="5639" max="5639" width="30.125" style="2" customWidth="1"/>
    <col min="5640" max="5640" width="5.25" style="2" customWidth="1"/>
    <col min="5641" max="5641" width="7.125" style="2" customWidth="1"/>
    <col min="5642" max="5642" width="5.875" style="2" customWidth="1"/>
    <col min="5643" max="5644" width="5.25" style="2" customWidth="1"/>
    <col min="5645" max="5645" width="47.625" style="2" customWidth="1"/>
    <col min="5646" max="5646" width="5.25" style="2" customWidth="1"/>
    <col min="5647" max="5890" width="8" style="2"/>
    <col min="5891" max="5891" width="13.375" style="2" customWidth="1"/>
    <col min="5892" max="5892" width="61.5083333333333" style="2" customWidth="1"/>
    <col min="5893" max="5893" width="42.75" style="2" customWidth="1"/>
    <col min="5894" max="5894" width="36.375" style="2" customWidth="1"/>
    <col min="5895" max="5895" width="30.125" style="2" customWidth="1"/>
    <col min="5896" max="5896" width="5.25" style="2" customWidth="1"/>
    <col min="5897" max="5897" width="7.125" style="2" customWidth="1"/>
    <col min="5898" max="5898" width="5.875" style="2" customWidth="1"/>
    <col min="5899" max="5900" width="5.25" style="2" customWidth="1"/>
    <col min="5901" max="5901" width="47.625" style="2" customWidth="1"/>
    <col min="5902" max="5902" width="5.25" style="2" customWidth="1"/>
    <col min="5903" max="6146" width="8" style="2"/>
    <col min="6147" max="6147" width="13.375" style="2" customWidth="1"/>
    <col min="6148" max="6148" width="61.5083333333333" style="2" customWidth="1"/>
    <col min="6149" max="6149" width="42.75" style="2" customWidth="1"/>
    <col min="6150" max="6150" width="36.375" style="2" customWidth="1"/>
    <col min="6151" max="6151" width="30.125" style="2" customWidth="1"/>
    <col min="6152" max="6152" width="5.25" style="2" customWidth="1"/>
    <col min="6153" max="6153" width="7.125" style="2" customWidth="1"/>
    <col min="6154" max="6154" width="5.875" style="2" customWidth="1"/>
    <col min="6155" max="6156" width="5.25" style="2" customWidth="1"/>
    <col min="6157" max="6157" width="47.625" style="2" customWidth="1"/>
    <col min="6158" max="6158" width="5.25" style="2" customWidth="1"/>
    <col min="6159" max="6402" width="8" style="2"/>
    <col min="6403" max="6403" width="13.375" style="2" customWidth="1"/>
    <col min="6404" max="6404" width="61.5083333333333" style="2" customWidth="1"/>
    <col min="6405" max="6405" width="42.75" style="2" customWidth="1"/>
    <col min="6406" max="6406" width="36.375" style="2" customWidth="1"/>
    <col min="6407" max="6407" width="30.125" style="2" customWidth="1"/>
    <col min="6408" max="6408" width="5.25" style="2" customWidth="1"/>
    <col min="6409" max="6409" width="7.125" style="2" customWidth="1"/>
    <col min="6410" max="6410" width="5.875" style="2" customWidth="1"/>
    <col min="6411" max="6412" width="5.25" style="2" customWidth="1"/>
    <col min="6413" max="6413" width="47.625" style="2" customWidth="1"/>
    <col min="6414" max="6414" width="5.25" style="2" customWidth="1"/>
    <col min="6415" max="6658" width="8" style="2"/>
    <col min="6659" max="6659" width="13.375" style="2" customWidth="1"/>
    <col min="6660" max="6660" width="61.5083333333333" style="2" customWidth="1"/>
    <col min="6661" max="6661" width="42.75" style="2" customWidth="1"/>
    <col min="6662" max="6662" width="36.375" style="2" customWidth="1"/>
    <col min="6663" max="6663" width="30.125" style="2" customWidth="1"/>
    <col min="6664" max="6664" width="5.25" style="2" customWidth="1"/>
    <col min="6665" max="6665" width="7.125" style="2" customWidth="1"/>
    <col min="6666" max="6666" width="5.875" style="2" customWidth="1"/>
    <col min="6667" max="6668" width="5.25" style="2" customWidth="1"/>
    <col min="6669" max="6669" width="47.625" style="2" customWidth="1"/>
    <col min="6670" max="6670" width="5.25" style="2" customWidth="1"/>
    <col min="6671" max="6914" width="8" style="2"/>
    <col min="6915" max="6915" width="13.375" style="2" customWidth="1"/>
    <col min="6916" max="6916" width="61.5083333333333" style="2" customWidth="1"/>
    <col min="6917" max="6917" width="42.75" style="2" customWidth="1"/>
    <col min="6918" max="6918" width="36.375" style="2" customWidth="1"/>
    <col min="6919" max="6919" width="30.125" style="2" customWidth="1"/>
    <col min="6920" max="6920" width="5.25" style="2" customWidth="1"/>
    <col min="6921" max="6921" width="7.125" style="2" customWidth="1"/>
    <col min="6922" max="6922" width="5.875" style="2" customWidth="1"/>
    <col min="6923" max="6924" width="5.25" style="2" customWidth="1"/>
    <col min="6925" max="6925" width="47.625" style="2" customWidth="1"/>
    <col min="6926" max="6926" width="5.25" style="2" customWidth="1"/>
    <col min="6927" max="7170" width="8" style="2"/>
    <col min="7171" max="7171" width="13.375" style="2" customWidth="1"/>
    <col min="7172" max="7172" width="61.5083333333333" style="2" customWidth="1"/>
    <col min="7173" max="7173" width="42.75" style="2" customWidth="1"/>
    <col min="7174" max="7174" width="36.375" style="2" customWidth="1"/>
    <col min="7175" max="7175" width="30.125" style="2" customWidth="1"/>
    <col min="7176" max="7176" width="5.25" style="2" customWidth="1"/>
    <col min="7177" max="7177" width="7.125" style="2" customWidth="1"/>
    <col min="7178" max="7178" width="5.875" style="2" customWidth="1"/>
    <col min="7179" max="7180" width="5.25" style="2" customWidth="1"/>
    <col min="7181" max="7181" width="47.625" style="2" customWidth="1"/>
    <col min="7182" max="7182" width="5.25" style="2" customWidth="1"/>
    <col min="7183" max="7426" width="8" style="2"/>
    <col min="7427" max="7427" width="13.375" style="2" customWidth="1"/>
    <col min="7428" max="7428" width="61.5083333333333" style="2" customWidth="1"/>
    <col min="7429" max="7429" width="42.75" style="2" customWidth="1"/>
    <col min="7430" max="7430" width="36.375" style="2" customWidth="1"/>
    <col min="7431" max="7431" width="30.125" style="2" customWidth="1"/>
    <col min="7432" max="7432" width="5.25" style="2" customWidth="1"/>
    <col min="7433" max="7433" width="7.125" style="2" customWidth="1"/>
    <col min="7434" max="7434" width="5.875" style="2" customWidth="1"/>
    <col min="7435" max="7436" width="5.25" style="2" customWidth="1"/>
    <col min="7437" max="7437" width="47.625" style="2" customWidth="1"/>
    <col min="7438" max="7438" width="5.25" style="2" customWidth="1"/>
    <col min="7439" max="7682" width="8" style="2"/>
    <col min="7683" max="7683" width="13.375" style="2" customWidth="1"/>
    <col min="7684" max="7684" width="61.5083333333333" style="2" customWidth="1"/>
    <col min="7685" max="7685" width="42.75" style="2" customWidth="1"/>
    <col min="7686" max="7686" width="36.375" style="2" customWidth="1"/>
    <col min="7687" max="7687" width="30.125" style="2" customWidth="1"/>
    <col min="7688" max="7688" width="5.25" style="2" customWidth="1"/>
    <col min="7689" max="7689" width="7.125" style="2" customWidth="1"/>
    <col min="7690" max="7690" width="5.875" style="2" customWidth="1"/>
    <col min="7691" max="7692" width="5.25" style="2" customWidth="1"/>
    <col min="7693" max="7693" width="47.625" style="2" customWidth="1"/>
    <col min="7694" max="7694" width="5.25" style="2" customWidth="1"/>
    <col min="7695" max="7938" width="8" style="2"/>
    <col min="7939" max="7939" width="13.375" style="2" customWidth="1"/>
    <col min="7940" max="7940" width="61.5083333333333" style="2" customWidth="1"/>
    <col min="7941" max="7941" width="42.75" style="2" customWidth="1"/>
    <col min="7942" max="7942" width="36.375" style="2" customWidth="1"/>
    <col min="7943" max="7943" width="30.125" style="2" customWidth="1"/>
    <col min="7944" max="7944" width="5.25" style="2" customWidth="1"/>
    <col min="7945" max="7945" width="7.125" style="2" customWidth="1"/>
    <col min="7946" max="7946" width="5.875" style="2" customWidth="1"/>
    <col min="7947" max="7948" width="5.25" style="2" customWidth="1"/>
    <col min="7949" max="7949" width="47.625" style="2" customWidth="1"/>
    <col min="7950" max="7950" width="5.25" style="2" customWidth="1"/>
    <col min="7951" max="8194" width="8" style="2"/>
    <col min="8195" max="8195" width="13.375" style="2" customWidth="1"/>
    <col min="8196" max="8196" width="61.5083333333333" style="2" customWidth="1"/>
    <col min="8197" max="8197" width="42.75" style="2" customWidth="1"/>
    <col min="8198" max="8198" width="36.375" style="2" customWidth="1"/>
    <col min="8199" max="8199" width="30.125" style="2" customWidth="1"/>
    <col min="8200" max="8200" width="5.25" style="2" customWidth="1"/>
    <col min="8201" max="8201" width="7.125" style="2" customWidth="1"/>
    <col min="8202" max="8202" width="5.875" style="2" customWidth="1"/>
    <col min="8203" max="8204" width="5.25" style="2" customWidth="1"/>
    <col min="8205" max="8205" width="47.625" style="2" customWidth="1"/>
    <col min="8206" max="8206" width="5.25" style="2" customWidth="1"/>
    <col min="8207" max="8450" width="8" style="2"/>
    <col min="8451" max="8451" width="13.375" style="2" customWidth="1"/>
    <col min="8452" max="8452" width="61.5083333333333" style="2" customWidth="1"/>
    <col min="8453" max="8453" width="42.75" style="2" customWidth="1"/>
    <col min="8454" max="8454" width="36.375" style="2" customWidth="1"/>
    <col min="8455" max="8455" width="30.125" style="2" customWidth="1"/>
    <col min="8456" max="8456" width="5.25" style="2" customWidth="1"/>
    <col min="8457" max="8457" width="7.125" style="2" customWidth="1"/>
    <col min="8458" max="8458" width="5.875" style="2" customWidth="1"/>
    <col min="8459" max="8460" width="5.25" style="2" customWidth="1"/>
    <col min="8461" max="8461" width="47.625" style="2" customWidth="1"/>
    <col min="8462" max="8462" width="5.25" style="2" customWidth="1"/>
    <col min="8463" max="8706" width="8" style="2"/>
    <col min="8707" max="8707" width="13.375" style="2" customWidth="1"/>
    <col min="8708" max="8708" width="61.5083333333333" style="2" customWidth="1"/>
    <col min="8709" max="8709" width="42.75" style="2" customWidth="1"/>
    <col min="8710" max="8710" width="36.375" style="2" customWidth="1"/>
    <col min="8711" max="8711" width="30.125" style="2" customWidth="1"/>
    <col min="8712" max="8712" width="5.25" style="2" customWidth="1"/>
    <col min="8713" max="8713" width="7.125" style="2" customWidth="1"/>
    <col min="8714" max="8714" width="5.875" style="2" customWidth="1"/>
    <col min="8715" max="8716" width="5.25" style="2" customWidth="1"/>
    <col min="8717" max="8717" width="47.625" style="2" customWidth="1"/>
    <col min="8718" max="8718" width="5.25" style="2" customWidth="1"/>
    <col min="8719" max="8962" width="8" style="2"/>
    <col min="8963" max="8963" width="13.375" style="2" customWidth="1"/>
    <col min="8964" max="8964" width="61.5083333333333" style="2" customWidth="1"/>
    <col min="8965" max="8965" width="42.75" style="2" customWidth="1"/>
    <col min="8966" max="8966" width="36.375" style="2" customWidth="1"/>
    <col min="8967" max="8967" width="30.125" style="2" customWidth="1"/>
    <col min="8968" max="8968" width="5.25" style="2" customWidth="1"/>
    <col min="8969" max="8969" width="7.125" style="2" customWidth="1"/>
    <col min="8970" max="8970" width="5.875" style="2" customWidth="1"/>
    <col min="8971" max="8972" width="5.25" style="2" customWidth="1"/>
    <col min="8973" max="8973" width="47.625" style="2" customWidth="1"/>
    <col min="8974" max="8974" width="5.25" style="2" customWidth="1"/>
    <col min="8975" max="9218" width="8" style="2"/>
    <col min="9219" max="9219" width="13.375" style="2" customWidth="1"/>
    <col min="9220" max="9220" width="61.5083333333333" style="2" customWidth="1"/>
    <col min="9221" max="9221" width="42.75" style="2" customWidth="1"/>
    <col min="9222" max="9222" width="36.375" style="2" customWidth="1"/>
    <col min="9223" max="9223" width="30.125" style="2" customWidth="1"/>
    <col min="9224" max="9224" width="5.25" style="2" customWidth="1"/>
    <col min="9225" max="9225" width="7.125" style="2" customWidth="1"/>
    <col min="9226" max="9226" width="5.875" style="2" customWidth="1"/>
    <col min="9227" max="9228" width="5.25" style="2" customWidth="1"/>
    <col min="9229" max="9229" width="47.625" style="2" customWidth="1"/>
    <col min="9230" max="9230" width="5.25" style="2" customWidth="1"/>
    <col min="9231" max="9474" width="8" style="2"/>
    <col min="9475" max="9475" width="13.375" style="2" customWidth="1"/>
    <col min="9476" max="9476" width="61.5083333333333" style="2" customWidth="1"/>
    <col min="9477" max="9477" width="42.75" style="2" customWidth="1"/>
    <col min="9478" max="9478" width="36.375" style="2" customWidth="1"/>
    <col min="9479" max="9479" width="30.125" style="2" customWidth="1"/>
    <col min="9480" max="9480" width="5.25" style="2" customWidth="1"/>
    <col min="9481" max="9481" width="7.125" style="2" customWidth="1"/>
    <col min="9482" max="9482" width="5.875" style="2" customWidth="1"/>
    <col min="9483" max="9484" width="5.25" style="2" customWidth="1"/>
    <col min="9485" max="9485" width="47.625" style="2" customWidth="1"/>
    <col min="9486" max="9486" width="5.25" style="2" customWidth="1"/>
    <col min="9487" max="9730" width="8" style="2"/>
    <col min="9731" max="9731" width="13.375" style="2" customWidth="1"/>
    <col min="9732" max="9732" width="61.5083333333333" style="2" customWidth="1"/>
    <col min="9733" max="9733" width="42.75" style="2" customWidth="1"/>
    <col min="9734" max="9734" width="36.375" style="2" customWidth="1"/>
    <col min="9735" max="9735" width="30.125" style="2" customWidth="1"/>
    <col min="9736" max="9736" width="5.25" style="2" customWidth="1"/>
    <col min="9737" max="9737" width="7.125" style="2" customWidth="1"/>
    <col min="9738" max="9738" width="5.875" style="2" customWidth="1"/>
    <col min="9739" max="9740" width="5.25" style="2" customWidth="1"/>
    <col min="9741" max="9741" width="47.625" style="2" customWidth="1"/>
    <col min="9742" max="9742" width="5.25" style="2" customWidth="1"/>
    <col min="9743" max="9986" width="8" style="2"/>
    <col min="9987" max="9987" width="13.375" style="2" customWidth="1"/>
    <col min="9988" max="9988" width="61.5083333333333" style="2" customWidth="1"/>
    <col min="9989" max="9989" width="42.75" style="2" customWidth="1"/>
    <col min="9990" max="9990" width="36.375" style="2" customWidth="1"/>
    <col min="9991" max="9991" width="30.125" style="2" customWidth="1"/>
    <col min="9992" max="9992" width="5.25" style="2" customWidth="1"/>
    <col min="9993" max="9993" width="7.125" style="2" customWidth="1"/>
    <col min="9994" max="9994" width="5.875" style="2" customWidth="1"/>
    <col min="9995" max="9996" width="5.25" style="2" customWidth="1"/>
    <col min="9997" max="9997" width="47.625" style="2" customWidth="1"/>
    <col min="9998" max="9998" width="5.25" style="2" customWidth="1"/>
    <col min="9999" max="10242" width="8" style="2"/>
    <col min="10243" max="10243" width="13.375" style="2" customWidth="1"/>
    <col min="10244" max="10244" width="61.5083333333333" style="2" customWidth="1"/>
    <col min="10245" max="10245" width="42.75" style="2" customWidth="1"/>
    <col min="10246" max="10246" width="36.375" style="2" customWidth="1"/>
    <col min="10247" max="10247" width="30.125" style="2" customWidth="1"/>
    <col min="10248" max="10248" width="5.25" style="2" customWidth="1"/>
    <col min="10249" max="10249" width="7.125" style="2" customWidth="1"/>
    <col min="10250" max="10250" width="5.875" style="2" customWidth="1"/>
    <col min="10251" max="10252" width="5.25" style="2" customWidth="1"/>
    <col min="10253" max="10253" width="47.625" style="2" customWidth="1"/>
    <col min="10254" max="10254" width="5.25" style="2" customWidth="1"/>
    <col min="10255" max="10498" width="8" style="2"/>
    <col min="10499" max="10499" width="13.375" style="2" customWidth="1"/>
    <col min="10500" max="10500" width="61.5083333333333" style="2" customWidth="1"/>
    <col min="10501" max="10501" width="42.75" style="2" customWidth="1"/>
    <col min="10502" max="10502" width="36.375" style="2" customWidth="1"/>
    <col min="10503" max="10503" width="30.125" style="2" customWidth="1"/>
    <col min="10504" max="10504" width="5.25" style="2" customWidth="1"/>
    <col min="10505" max="10505" width="7.125" style="2" customWidth="1"/>
    <col min="10506" max="10506" width="5.875" style="2" customWidth="1"/>
    <col min="10507" max="10508" width="5.25" style="2" customWidth="1"/>
    <col min="10509" max="10509" width="47.625" style="2" customWidth="1"/>
    <col min="10510" max="10510" width="5.25" style="2" customWidth="1"/>
    <col min="10511" max="10754" width="8" style="2"/>
    <col min="10755" max="10755" width="13.375" style="2" customWidth="1"/>
    <col min="10756" max="10756" width="61.5083333333333" style="2" customWidth="1"/>
    <col min="10757" max="10757" width="42.75" style="2" customWidth="1"/>
    <col min="10758" max="10758" width="36.375" style="2" customWidth="1"/>
    <col min="10759" max="10759" width="30.125" style="2" customWidth="1"/>
    <col min="10760" max="10760" width="5.25" style="2" customWidth="1"/>
    <col min="10761" max="10761" width="7.125" style="2" customWidth="1"/>
    <col min="10762" max="10762" width="5.875" style="2" customWidth="1"/>
    <col min="10763" max="10764" width="5.25" style="2" customWidth="1"/>
    <col min="10765" max="10765" width="47.625" style="2" customWidth="1"/>
    <col min="10766" max="10766" width="5.25" style="2" customWidth="1"/>
    <col min="10767" max="11010" width="8" style="2"/>
    <col min="11011" max="11011" width="13.375" style="2" customWidth="1"/>
    <col min="11012" max="11012" width="61.5083333333333" style="2" customWidth="1"/>
    <col min="11013" max="11013" width="42.75" style="2" customWidth="1"/>
    <col min="11014" max="11014" width="36.375" style="2" customWidth="1"/>
    <col min="11015" max="11015" width="30.125" style="2" customWidth="1"/>
    <col min="11016" max="11016" width="5.25" style="2" customWidth="1"/>
    <col min="11017" max="11017" width="7.125" style="2" customWidth="1"/>
    <col min="11018" max="11018" width="5.875" style="2" customWidth="1"/>
    <col min="11019" max="11020" width="5.25" style="2" customWidth="1"/>
    <col min="11021" max="11021" width="47.625" style="2" customWidth="1"/>
    <col min="11022" max="11022" width="5.25" style="2" customWidth="1"/>
    <col min="11023" max="11266" width="8" style="2"/>
    <col min="11267" max="11267" width="13.375" style="2" customWidth="1"/>
    <col min="11268" max="11268" width="61.5083333333333" style="2" customWidth="1"/>
    <col min="11269" max="11269" width="42.75" style="2" customWidth="1"/>
    <col min="11270" max="11270" width="36.375" style="2" customWidth="1"/>
    <col min="11271" max="11271" width="30.125" style="2" customWidth="1"/>
    <col min="11272" max="11272" width="5.25" style="2" customWidth="1"/>
    <col min="11273" max="11273" width="7.125" style="2" customWidth="1"/>
    <col min="11274" max="11274" width="5.875" style="2" customWidth="1"/>
    <col min="11275" max="11276" width="5.25" style="2" customWidth="1"/>
    <col min="11277" max="11277" width="47.625" style="2" customWidth="1"/>
    <col min="11278" max="11278" width="5.25" style="2" customWidth="1"/>
    <col min="11279" max="11522" width="8" style="2"/>
    <col min="11523" max="11523" width="13.375" style="2" customWidth="1"/>
    <col min="11524" max="11524" width="61.5083333333333" style="2" customWidth="1"/>
    <col min="11525" max="11525" width="42.75" style="2" customWidth="1"/>
    <col min="11526" max="11526" width="36.375" style="2" customWidth="1"/>
    <col min="11527" max="11527" width="30.125" style="2" customWidth="1"/>
    <col min="11528" max="11528" width="5.25" style="2" customWidth="1"/>
    <col min="11529" max="11529" width="7.125" style="2" customWidth="1"/>
    <col min="11530" max="11530" width="5.875" style="2" customWidth="1"/>
    <col min="11531" max="11532" width="5.25" style="2" customWidth="1"/>
    <col min="11533" max="11533" width="47.625" style="2" customWidth="1"/>
    <col min="11534" max="11534" width="5.25" style="2" customWidth="1"/>
    <col min="11535" max="11778" width="8" style="2"/>
    <col min="11779" max="11779" width="13.375" style="2" customWidth="1"/>
    <col min="11780" max="11780" width="61.5083333333333" style="2" customWidth="1"/>
    <col min="11781" max="11781" width="42.75" style="2" customWidth="1"/>
    <col min="11782" max="11782" width="36.375" style="2" customWidth="1"/>
    <col min="11783" max="11783" width="30.125" style="2" customWidth="1"/>
    <col min="11784" max="11784" width="5.25" style="2" customWidth="1"/>
    <col min="11785" max="11785" width="7.125" style="2" customWidth="1"/>
    <col min="11786" max="11786" width="5.875" style="2" customWidth="1"/>
    <col min="11787" max="11788" width="5.25" style="2" customWidth="1"/>
    <col min="11789" max="11789" width="47.625" style="2" customWidth="1"/>
    <col min="11790" max="11790" width="5.25" style="2" customWidth="1"/>
    <col min="11791" max="12034" width="8" style="2"/>
    <col min="12035" max="12035" width="13.375" style="2" customWidth="1"/>
    <col min="12036" max="12036" width="61.5083333333333" style="2" customWidth="1"/>
    <col min="12037" max="12037" width="42.75" style="2" customWidth="1"/>
    <col min="12038" max="12038" width="36.375" style="2" customWidth="1"/>
    <col min="12039" max="12039" width="30.125" style="2" customWidth="1"/>
    <col min="12040" max="12040" width="5.25" style="2" customWidth="1"/>
    <col min="12041" max="12041" width="7.125" style="2" customWidth="1"/>
    <col min="12042" max="12042" width="5.875" style="2" customWidth="1"/>
    <col min="12043" max="12044" width="5.25" style="2" customWidth="1"/>
    <col min="12045" max="12045" width="47.625" style="2" customWidth="1"/>
    <col min="12046" max="12046" width="5.25" style="2" customWidth="1"/>
    <col min="12047" max="12290" width="8" style="2"/>
    <col min="12291" max="12291" width="13.375" style="2" customWidth="1"/>
    <col min="12292" max="12292" width="61.5083333333333" style="2" customWidth="1"/>
    <col min="12293" max="12293" width="42.75" style="2" customWidth="1"/>
    <col min="12294" max="12294" width="36.375" style="2" customWidth="1"/>
    <col min="12295" max="12295" width="30.125" style="2" customWidth="1"/>
    <col min="12296" max="12296" width="5.25" style="2" customWidth="1"/>
    <col min="12297" max="12297" width="7.125" style="2" customWidth="1"/>
    <col min="12298" max="12298" width="5.875" style="2" customWidth="1"/>
    <col min="12299" max="12300" width="5.25" style="2" customWidth="1"/>
    <col min="12301" max="12301" width="47.625" style="2" customWidth="1"/>
    <col min="12302" max="12302" width="5.25" style="2" customWidth="1"/>
    <col min="12303" max="12546" width="8" style="2"/>
    <col min="12547" max="12547" width="13.375" style="2" customWidth="1"/>
    <col min="12548" max="12548" width="61.5083333333333" style="2" customWidth="1"/>
    <col min="12549" max="12549" width="42.75" style="2" customWidth="1"/>
    <col min="12550" max="12550" width="36.375" style="2" customWidth="1"/>
    <col min="12551" max="12551" width="30.125" style="2" customWidth="1"/>
    <col min="12552" max="12552" width="5.25" style="2" customWidth="1"/>
    <col min="12553" max="12553" width="7.125" style="2" customWidth="1"/>
    <col min="12554" max="12554" width="5.875" style="2" customWidth="1"/>
    <col min="12555" max="12556" width="5.25" style="2" customWidth="1"/>
    <col min="12557" max="12557" width="47.625" style="2" customWidth="1"/>
    <col min="12558" max="12558" width="5.25" style="2" customWidth="1"/>
    <col min="12559" max="12802" width="8" style="2"/>
    <col min="12803" max="12803" width="13.375" style="2" customWidth="1"/>
    <col min="12804" max="12804" width="61.5083333333333" style="2" customWidth="1"/>
    <col min="12805" max="12805" width="42.75" style="2" customWidth="1"/>
    <col min="12806" max="12806" width="36.375" style="2" customWidth="1"/>
    <col min="12807" max="12807" width="30.125" style="2" customWidth="1"/>
    <col min="12808" max="12808" width="5.25" style="2" customWidth="1"/>
    <col min="12809" max="12809" width="7.125" style="2" customWidth="1"/>
    <col min="12810" max="12810" width="5.875" style="2" customWidth="1"/>
    <col min="12811" max="12812" width="5.25" style="2" customWidth="1"/>
    <col min="12813" max="12813" width="47.625" style="2" customWidth="1"/>
    <col min="12814" max="12814" width="5.25" style="2" customWidth="1"/>
    <col min="12815" max="13058" width="8" style="2"/>
    <col min="13059" max="13059" width="13.375" style="2" customWidth="1"/>
    <col min="13060" max="13060" width="61.5083333333333" style="2" customWidth="1"/>
    <col min="13061" max="13061" width="42.75" style="2" customWidth="1"/>
    <col min="13062" max="13062" width="36.375" style="2" customWidth="1"/>
    <col min="13063" max="13063" width="30.125" style="2" customWidth="1"/>
    <col min="13064" max="13064" width="5.25" style="2" customWidth="1"/>
    <col min="13065" max="13065" width="7.125" style="2" customWidth="1"/>
    <col min="13066" max="13066" width="5.875" style="2" customWidth="1"/>
    <col min="13067" max="13068" width="5.25" style="2" customWidth="1"/>
    <col min="13069" max="13069" width="47.625" style="2" customWidth="1"/>
    <col min="13070" max="13070" width="5.25" style="2" customWidth="1"/>
    <col min="13071" max="13314" width="8" style="2"/>
    <col min="13315" max="13315" width="13.375" style="2" customWidth="1"/>
    <col min="13316" max="13316" width="61.5083333333333" style="2" customWidth="1"/>
    <col min="13317" max="13317" width="42.75" style="2" customWidth="1"/>
    <col min="13318" max="13318" width="36.375" style="2" customWidth="1"/>
    <col min="13319" max="13319" width="30.125" style="2" customWidth="1"/>
    <col min="13320" max="13320" width="5.25" style="2" customWidth="1"/>
    <col min="13321" max="13321" width="7.125" style="2" customWidth="1"/>
    <col min="13322" max="13322" width="5.875" style="2" customWidth="1"/>
    <col min="13323" max="13324" width="5.25" style="2" customWidth="1"/>
    <col min="13325" max="13325" width="47.625" style="2" customWidth="1"/>
    <col min="13326" max="13326" width="5.25" style="2" customWidth="1"/>
    <col min="13327" max="13570" width="8" style="2"/>
    <col min="13571" max="13571" width="13.375" style="2" customWidth="1"/>
    <col min="13572" max="13572" width="61.5083333333333" style="2" customWidth="1"/>
    <col min="13573" max="13573" width="42.75" style="2" customWidth="1"/>
    <col min="13574" max="13574" width="36.375" style="2" customWidth="1"/>
    <col min="13575" max="13575" width="30.125" style="2" customWidth="1"/>
    <col min="13576" max="13576" width="5.25" style="2" customWidth="1"/>
    <col min="13577" max="13577" width="7.125" style="2" customWidth="1"/>
    <col min="13578" max="13578" width="5.875" style="2" customWidth="1"/>
    <col min="13579" max="13580" width="5.25" style="2" customWidth="1"/>
    <col min="13581" max="13581" width="47.625" style="2" customWidth="1"/>
    <col min="13582" max="13582" width="5.25" style="2" customWidth="1"/>
    <col min="13583" max="13826" width="8" style="2"/>
    <col min="13827" max="13827" width="13.375" style="2" customWidth="1"/>
    <col min="13828" max="13828" width="61.5083333333333" style="2" customWidth="1"/>
    <col min="13829" max="13829" width="42.75" style="2" customWidth="1"/>
    <col min="13830" max="13830" width="36.375" style="2" customWidth="1"/>
    <col min="13831" max="13831" width="30.125" style="2" customWidth="1"/>
    <col min="13832" max="13832" width="5.25" style="2" customWidth="1"/>
    <col min="13833" max="13833" width="7.125" style="2" customWidth="1"/>
    <col min="13834" max="13834" width="5.875" style="2" customWidth="1"/>
    <col min="13835" max="13836" width="5.25" style="2" customWidth="1"/>
    <col min="13837" max="13837" width="47.625" style="2" customWidth="1"/>
    <col min="13838" max="13838" width="5.25" style="2" customWidth="1"/>
    <col min="13839" max="14082" width="8" style="2"/>
    <col min="14083" max="14083" width="13.375" style="2" customWidth="1"/>
    <col min="14084" max="14084" width="61.5083333333333" style="2" customWidth="1"/>
    <col min="14085" max="14085" width="42.75" style="2" customWidth="1"/>
    <col min="14086" max="14086" width="36.375" style="2" customWidth="1"/>
    <col min="14087" max="14087" width="30.125" style="2" customWidth="1"/>
    <col min="14088" max="14088" width="5.25" style="2" customWidth="1"/>
    <col min="14089" max="14089" width="7.125" style="2" customWidth="1"/>
    <col min="14090" max="14090" width="5.875" style="2" customWidth="1"/>
    <col min="14091" max="14092" width="5.25" style="2" customWidth="1"/>
    <col min="14093" max="14093" width="47.625" style="2" customWidth="1"/>
    <col min="14094" max="14094" width="5.25" style="2" customWidth="1"/>
    <col min="14095" max="14338" width="8" style="2"/>
    <col min="14339" max="14339" width="13.375" style="2" customWidth="1"/>
    <col min="14340" max="14340" width="61.5083333333333" style="2" customWidth="1"/>
    <col min="14341" max="14341" width="42.75" style="2" customWidth="1"/>
    <col min="14342" max="14342" width="36.375" style="2" customWidth="1"/>
    <col min="14343" max="14343" width="30.125" style="2" customWidth="1"/>
    <col min="14344" max="14344" width="5.25" style="2" customWidth="1"/>
    <col min="14345" max="14345" width="7.125" style="2" customWidth="1"/>
    <col min="14346" max="14346" width="5.875" style="2" customWidth="1"/>
    <col min="14347" max="14348" width="5.25" style="2" customWidth="1"/>
    <col min="14349" max="14349" width="47.625" style="2" customWidth="1"/>
    <col min="14350" max="14350" width="5.25" style="2" customWidth="1"/>
    <col min="14351" max="14594" width="8" style="2"/>
    <col min="14595" max="14595" width="13.375" style="2" customWidth="1"/>
    <col min="14596" max="14596" width="61.5083333333333" style="2" customWidth="1"/>
    <col min="14597" max="14597" width="42.75" style="2" customWidth="1"/>
    <col min="14598" max="14598" width="36.375" style="2" customWidth="1"/>
    <col min="14599" max="14599" width="30.125" style="2" customWidth="1"/>
    <col min="14600" max="14600" width="5.25" style="2" customWidth="1"/>
    <col min="14601" max="14601" width="7.125" style="2" customWidth="1"/>
    <col min="14602" max="14602" width="5.875" style="2" customWidth="1"/>
    <col min="14603" max="14604" width="5.25" style="2" customWidth="1"/>
    <col min="14605" max="14605" width="47.625" style="2" customWidth="1"/>
    <col min="14606" max="14606" width="5.25" style="2" customWidth="1"/>
    <col min="14607" max="14850" width="8" style="2"/>
    <col min="14851" max="14851" width="13.375" style="2" customWidth="1"/>
    <col min="14852" max="14852" width="61.5083333333333" style="2" customWidth="1"/>
    <col min="14853" max="14853" width="42.75" style="2" customWidth="1"/>
    <col min="14854" max="14854" width="36.375" style="2" customWidth="1"/>
    <col min="14855" max="14855" width="30.125" style="2" customWidth="1"/>
    <col min="14856" max="14856" width="5.25" style="2" customWidth="1"/>
    <col min="14857" max="14857" width="7.125" style="2" customWidth="1"/>
    <col min="14858" max="14858" width="5.875" style="2" customWidth="1"/>
    <col min="14859" max="14860" width="5.25" style="2" customWidth="1"/>
    <col min="14861" max="14861" width="47.625" style="2" customWidth="1"/>
    <col min="14862" max="14862" width="5.25" style="2" customWidth="1"/>
    <col min="14863" max="15106" width="8" style="2"/>
    <col min="15107" max="15107" width="13.375" style="2" customWidth="1"/>
    <col min="15108" max="15108" width="61.5083333333333" style="2" customWidth="1"/>
    <col min="15109" max="15109" width="42.75" style="2" customWidth="1"/>
    <col min="15110" max="15110" width="36.375" style="2" customWidth="1"/>
    <col min="15111" max="15111" width="30.125" style="2" customWidth="1"/>
    <col min="15112" max="15112" width="5.25" style="2" customWidth="1"/>
    <col min="15113" max="15113" width="7.125" style="2" customWidth="1"/>
    <col min="15114" max="15114" width="5.875" style="2" customWidth="1"/>
    <col min="15115" max="15116" width="5.25" style="2" customWidth="1"/>
    <col min="15117" max="15117" width="47.625" style="2" customWidth="1"/>
    <col min="15118" max="15118" width="5.25" style="2" customWidth="1"/>
    <col min="15119" max="15362" width="8" style="2"/>
    <col min="15363" max="15363" width="13.375" style="2" customWidth="1"/>
    <col min="15364" max="15364" width="61.5083333333333" style="2" customWidth="1"/>
    <col min="15365" max="15365" width="42.75" style="2" customWidth="1"/>
    <col min="15366" max="15366" width="36.375" style="2" customWidth="1"/>
    <col min="15367" max="15367" width="30.125" style="2" customWidth="1"/>
    <col min="15368" max="15368" width="5.25" style="2" customWidth="1"/>
    <col min="15369" max="15369" width="7.125" style="2" customWidth="1"/>
    <col min="15370" max="15370" width="5.875" style="2" customWidth="1"/>
    <col min="15371" max="15372" width="5.25" style="2" customWidth="1"/>
    <col min="15373" max="15373" width="47.625" style="2" customWidth="1"/>
    <col min="15374" max="15374" width="5.25" style="2" customWidth="1"/>
    <col min="15375" max="15618" width="8" style="2"/>
    <col min="15619" max="15619" width="13.375" style="2" customWidth="1"/>
    <col min="15620" max="15620" width="61.5083333333333" style="2" customWidth="1"/>
    <col min="15621" max="15621" width="42.75" style="2" customWidth="1"/>
    <col min="15622" max="15622" width="36.375" style="2" customWidth="1"/>
    <col min="15623" max="15623" width="30.125" style="2" customWidth="1"/>
    <col min="15624" max="15624" width="5.25" style="2" customWidth="1"/>
    <col min="15625" max="15625" width="7.125" style="2" customWidth="1"/>
    <col min="15626" max="15626" width="5.875" style="2" customWidth="1"/>
    <col min="15627" max="15628" width="5.25" style="2" customWidth="1"/>
    <col min="15629" max="15629" width="47.625" style="2" customWidth="1"/>
    <col min="15630" max="15630" width="5.25" style="2" customWidth="1"/>
    <col min="15631" max="15874" width="8" style="2"/>
    <col min="15875" max="15875" width="13.375" style="2" customWidth="1"/>
    <col min="15876" max="15876" width="61.5083333333333" style="2" customWidth="1"/>
    <col min="15877" max="15877" width="42.75" style="2" customWidth="1"/>
    <col min="15878" max="15878" width="36.375" style="2" customWidth="1"/>
    <col min="15879" max="15879" width="30.125" style="2" customWidth="1"/>
    <col min="15880" max="15880" width="5.25" style="2" customWidth="1"/>
    <col min="15881" max="15881" width="7.125" style="2" customWidth="1"/>
    <col min="15882" max="15882" width="5.875" style="2" customWidth="1"/>
    <col min="15883" max="15884" width="5.25" style="2" customWidth="1"/>
    <col min="15885" max="15885" width="47.625" style="2" customWidth="1"/>
    <col min="15886" max="15886" width="5.25" style="2" customWidth="1"/>
    <col min="15887" max="16130" width="8" style="2"/>
    <col min="16131" max="16131" width="13.375" style="2" customWidth="1"/>
    <col min="16132" max="16132" width="61.5083333333333" style="2" customWidth="1"/>
    <col min="16133" max="16133" width="42.75" style="2" customWidth="1"/>
    <col min="16134" max="16134" width="36.375" style="2" customWidth="1"/>
    <col min="16135" max="16135" width="30.125" style="2" customWidth="1"/>
    <col min="16136" max="16136" width="5.25" style="2" customWidth="1"/>
    <col min="16137" max="16137" width="7.125" style="2" customWidth="1"/>
    <col min="16138" max="16138" width="5.875" style="2" customWidth="1"/>
    <col min="16139" max="16140" width="5.25" style="2" customWidth="1"/>
    <col min="16141" max="16141" width="47.625" style="2" customWidth="1"/>
    <col min="16142" max="16142" width="5.25" style="2" customWidth="1"/>
    <col min="16143" max="16384" width="8" style="2"/>
  </cols>
  <sheetData>
    <row r="1" s="2" customFormat="1" ht="20.1" customHeight="1" spans="1:14">
      <c r="A1" s="152" t="s">
        <v>1</v>
      </c>
      <c r="B1" s="153" t="s">
        <v>131</v>
      </c>
      <c r="C1" s="154" t="s">
        <v>132</v>
      </c>
      <c r="D1" s="155" t="s">
        <v>4</v>
      </c>
      <c r="E1" s="154" t="s">
        <v>5</v>
      </c>
      <c r="F1" s="154" t="s">
        <v>6</v>
      </c>
      <c r="G1" s="154" t="s">
        <v>7</v>
      </c>
      <c r="H1" s="154" t="s">
        <v>8</v>
      </c>
      <c r="I1" s="154" t="s">
        <v>9</v>
      </c>
      <c r="J1" s="154" t="s">
        <v>10</v>
      </c>
      <c r="K1" s="154" t="s">
        <v>11</v>
      </c>
      <c r="L1" s="154" t="s">
        <v>12</v>
      </c>
      <c r="M1" s="154" t="s">
        <v>13</v>
      </c>
      <c r="N1" s="154" t="s">
        <v>14</v>
      </c>
    </row>
    <row r="2" s="2" customFormat="1" ht="20.1" customHeight="1" spans="1:14">
      <c r="A2" s="156">
        <v>10</v>
      </c>
      <c r="B2" s="206" t="s">
        <v>391</v>
      </c>
      <c r="C2" s="157" t="s">
        <v>392</v>
      </c>
      <c r="D2" s="23" t="s">
        <v>393</v>
      </c>
      <c r="E2" s="23" t="s">
        <v>394</v>
      </c>
      <c r="F2" s="23" t="s">
        <v>395</v>
      </c>
      <c r="G2" s="23" t="s">
        <v>396</v>
      </c>
      <c r="H2" s="23">
        <v>22</v>
      </c>
      <c r="I2" s="23">
        <v>32</v>
      </c>
      <c r="J2" s="23">
        <v>49.8</v>
      </c>
      <c r="K2" s="23">
        <v>80</v>
      </c>
      <c r="L2" s="23">
        <v>39.84</v>
      </c>
      <c r="M2" s="23" t="s">
        <v>397</v>
      </c>
      <c r="N2" s="23">
        <v>32</v>
      </c>
    </row>
    <row r="3" s="2" customFormat="1" ht="20.1" customHeight="1" spans="1:14">
      <c r="A3" s="156">
        <v>11</v>
      </c>
      <c r="B3" s="157" t="s">
        <v>398</v>
      </c>
      <c r="C3" s="157" t="s">
        <v>399</v>
      </c>
      <c r="D3" s="23" t="s">
        <v>393</v>
      </c>
      <c r="E3" s="23" t="s">
        <v>399</v>
      </c>
      <c r="F3" s="23" t="s">
        <v>400</v>
      </c>
      <c r="G3" s="23" t="s">
        <v>401</v>
      </c>
      <c r="H3" s="23">
        <v>22</v>
      </c>
      <c r="I3" s="23">
        <v>32</v>
      </c>
      <c r="J3" s="23" t="s">
        <v>402</v>
      </c>
      <c r="K3" s="23">
        <v>80</v>
      </c>
      <c r="L3" s="23">
        <f>J3*K3*0.01</f>
        <v>41.6</v>
      </c>
      <c r="M3" s="23" t="s">
        <v>397</v>
      </c>
      <c r="N3" s="23"/>
    </row>
    <row r="4" s="2" customFormat="1" ht="20.1" customHeight="1" spans="1:14">
      <c r="A4" s="156">
        <v>12</v>
      </c>
      <c r="B4" s="157" t="s">
        <v>403</v>
      </c>
      <c r="C4" s="157" t="s">
        <v>404</v>
      </c>
      <c r="D4" s="23" t="s">
        <v>393</v>
      </c>
      <c r="E4" s="23" t="s">
        <v>405</v>
      </c>
      <c r="F4" s="23" t="s">
        <v>219</v>
      </c>
      <c r="G4" s="23" t="s">
        <v>406</v>
      </c>
      <c r="H4" s="23">
        <v>22</v>
      </c>
      <c r="I4" s="23">
        <v>32</v>
      </c>
      <c r="J4" s="23" t="s">
        <v>407</v>
      </c>
      <c r="K4" s="23">
        <v>80</v>
      </c>
      <c r="L4" s="23">
        <f>J4*K4*0.01</f>
        <v>39.2</v>
      </c>
      <c r="M4" s="23" t="s">
        <v>397</v>
      </c>
      <c r="N4" s="23"/>
    </row>
    <row r="5" s="2" customFormat="1" ht="20.1" customHeight="1" spans="1:14">
      <c r="A5" s="156">
        <v>13</v>
      </c>
      <c r="B5" s="157" t="s">
        <v>408</v>
      </c>
      <c r="C5" s="157" t="s">
        <v>409</v>
      </c>
      <c r="D5" s="23" t="s">
        <v>393</v>
      </c>
      <c r="E5" s="23" t="s">
        <v>410</v>
      </c>
      <c r="F5" s="23" t="s">
        <v>219</v>
      </c>
      <c r="G5" s="23" t="s">
        <v>411</v>
      </c>
      <c r="H5" s="23">
        <v>22</v>
      </c>
      <c r="I5" s="23">
        <v>32</v>
      </c>
      <c r="J5" s="23" t="s">
        <v>407</v>
      </c>
      <c r="K5" s="23">
        <v>80</v>
      </c>
      <c r="L5" s="23">
        <f>J5*K5*0.01</f>
        <v>39.2</v>
      </c>
      <c r="M5" s="23" t="s">
        <v>397</v>
      </c>
      <c r="N5" s="23"/>
    </row>
    <row r="6" s="2" customFormat="1" ht="20.1" customHeight="1" spans="1:14">
      <c r="A6" s="156">
        <v>14</v>
      </c>
      <c r="B6" s="23"/>
      <c r="C6" s="23" t="s">
        <v>90</v>
      </c>
      <c r="D6" s="23"/>
      <c r="F6" s="23"/>
      <c r="G6" s="23"/>
      <c r="H6" s="23"/>
      <c r="I6" s="23"/>
      <c r="J6" s="23"/>
      <c r="K6" s="23"/>
      <c r="L6" s="158">
        <f>SUM(L2:L5)</f>
        <v>159.84</v>
      </c>
      <c r="M6" s="23"/>
      <c r="N6" s="23"/>
    </row>
    <row r="7" s="2" customFormat="1" ht="20.1" hidden="1" customHeight="1" spans="1:14">
      <c r="A7" s="23">
        <v>15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="2" customFormat="1" ht="20.1" hidden="1" customHeight="1" spans="1:14">
      <c r="A8" s="23">
        <v>16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="2" customFormat="1" ht="20.1" hidden="1" customHeight="1" spans="1:14">
      <c r="A9" s="23">
        <v>17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="2" customFormat="1" ht="20.1" customHeight="1" spans="1:14">
      <c r="A10" s="156">
        <v>18</v>
      </c>
      <c r="B10" s="206" t="s">
        <v>294</v>
      </c>
      <c r="C10" s="23" t="s">
        <v>295</v>
      </c>
      <c r="D10" s="23" t="s">
        <v>393</v>
      </c>
      <c r="E10" s="23" t="s">
        <v>412</v>
      </c>
      <c r="F10" s="23" t="s">
        <v>19</v>
      </c>
      <c r="G10" s="23" t="s">
        <v>233</v>
      </c>
      <c r="H10" s="23">
        <v>23</v>
      </c>
      <c r="I10" s="23">
        <v>35</v>
      </c>
      <c r="J10" s="23">
        <v>25</v>
      </c>
      <c r="K10" s="23">
        <v>100</v>
      </c>
      <c r="L10" s="23">
        <v>25</v>
      </c>
      <c r="M10" s="23" t="s">
        <v>413</v>
      </c>
      <c r="N10" s="23">
        <v>35</v>
      </c>
    </row>
    <row r="11" s="2" customFormat="1" ht="20.1" customHeight="1" spans="1:14">
      <c r="A11" s="156">
        <v>19</v>
      </c>
      <c r="B11" s="206" t="s">
        <v>414</v>
      </c>
      <c r="C11" s="23" t="s">
        <v>415</v>
      </c>
      <c r="D11" s="23" t="s">
        <v>393</v>
      </c>
      <c r="E11" s="23" t="s">
        <v>416</v>
      </c>
      <c r="F11" s="23" t="s">
        <v>417</v>
      </c>
      <c r="G11" s="23" t="s">
        <v>418</v>
      </c>
      <c r="H11" s="23">
        <v>23</v>
      </c>
      <c r="I11" s="23">
        <v>35</v>
      </c>
      <c r="J11" s="23">
        <v>45</v>
      </c>
      <c r="K11" s="23">
        <v>80</v>
      </c>
      <c r="L11" s="23">
        <v>36</v>
      </c>
      <c r="M11" s="23" t="s">
        <v>413</v>
      </c>
      <c r="N11" s="23"/>
    </row>
    <row r="12" s="2" customFormat="1" ht="20.1" customHeight="1" spans="1:14">
      <c r="A12" s="156">
        <v>20</v>
      </c>
      <c r="B12" s="206" t="s">
        <v>419</v>
      </c>
      <c r="C12" s="23" t="s">
        <v>420</v>
      </c>
      <c r="D12" s="23" t="s">
        <v>393</v>
      </c>
      <c r="E12" s="23" t="s">
        <v>421</v>
      </c>
      <c r="F12" s="23" t="s">
        <v>163</v>
      </c>
      <c r="G12" s="23" t="s">
        <v>307</v>
      </c>
      <c r="H12" s="23">
        <v>23</v>
      </c>
      <c r="I12" s="23">
        <v>35</v>
      </c>
      <c r="J12" s="23">
        <v>38</v>
      </c>
      <c r="K12" s="23">
        <v>80</v>
      </c>
      <c r="L12" s="23">
        <v>30.4</v>
      </c>
      <c r="M12" s="23" t="s">
        <v>413</v>
      </c>
      <c r="N12" s="23"/>
    </row>
    <row r="13" s="2" customFormat="1" ht="20.1" customHeight="1" spans="1:14">
      <c r="A13" s="156">
        <v>21</v>
      </c>
      <c r="B13" s="159" t="s">
        <v>422</v>
      </c>
      <c r="C13" s="23" t="s">
        <v>423</v>
      </c>
      <c r="D13" s="23" t="s">
        <v>393</v>
      </c>
      <c r="E13" s="160" t="s">
        <v>423</v>
      </c>
      <c r="F13" s="160" t="s">
        <v>219</v>
      </c>
      <c r="G13" s="160" t="s">
        <v>424</v>
      </c>
      <c r="H13" s="23">
        <v>23</v>
      </c>
      <c r="I13" s="23">
        <v>35</v>
      </c>
      <c r="J13" s="23">
        <v>45</v>
      </c>
      <c r="K13" s="23">
        <v>80</v>
      </c>
      <c r="L13" s="23">
        <f>J13*K13*0.01</f>
        <v>36</v>
      </c>
      <c r="M13" s="23" t="s">
        <v>413</v>
      </c>
      <c r="N13" s="23"/>
    </row>
    <row r="14" s="2" customFormat="1" ht="20.1" customHeight="1" spans="1:14">
      <c r="A14" s="156">
        <v>22</v>
      </c>
      <c r="B14" s="206" t="s">
        <v>425</v>
      </c>
      <c r="C14" s="23" t="s">
        <v>426</v>
      </c>
      <c r="D14" s="23" t="s">
        <v>393</v>
      </c>
      <c r="E14" s="23" t="s">
        <v>427</v>
      </c>
      <c r="F14" s="23" t="s">
        <v>58</v>
      </c>
      <c r="G14" s="23" t="s">
        <v>428</v>
      </c>
      <c r="H14" s="23">
        <v>23</v>
      </c>
      <c r="I14" s="23">
        <v>35</v>
      </c>
      <c r="J14" s="23">
        <v>34.5</v>
      </c>
      <c r="K14" s="23">
        <v>80</v>
      </c>
      <c r="L14" s="23">
        <v>27.6</v>
      </c>
      <c r="M14" s="23" t="s">
        <v>413</v>
      </c>
      <c r="N14" s="23"/>
    </row>
    <row r="15" s="2" customFormat="1" ht="20.1" customHeight="1" spans="1:14">
      <c r="A15" s="156">
        <v>23</v>
      </c>
      <c r="B15" s="161" t="s">
        <v>429</v>
      </c>
      <c r="C15" s="161" t="s">
        <v>430</v>
      </c>
      <c r="D15" s="23" t="s">
        <v>393</v>
      </c>
      <c r="E15" s="162" t="s">
        <v>46</v>
      </c>
      <c r="F15" s="163" t="s">
        <v>431</v>
      </c>
      <c r="G15" s="23"/>
      <c r="H15" s="23">
        <v>23</v>
      </c>
      <c r="I15" s="23">
        <v>35</v>
      </c>
      <c r="J15" s="23">
        <v>9.74</v>
      </c>
      <c r="K15" s="23">
        <v>100</v>
      </c>
      <c r="L15" s="164">
        <v>9.74</v>
      </c>
      <c r="M15" s="23" t="s">
        <v>413</v>
      </c>
      <c r="N15" s="23"/>
    </row>
    <row r="16" s="2" customFormat="1" ht="20.1" customHeight="1" spans="1:14">
      <c r="A16" s="156">
        <v>24</v>
      </c>
      <c r="B16" s="23"/>
      <c r="C16" s="23" t="s">
        <v>90</v>
      </c>
      <c r="D16" s="23"/>
      <c r="E16" s="23"/>
      <c r="F16" s="23"/>
      <c r="G16" s="23"/>
      <c r="H16" s="23"/>
      <c r="I16" s="23"/>
      <c r="J16" s="23"/>
      <c r="K16" s="23"/>
      <c r="L16" s="158">
        <f>SUM(L10:L15)</f>
        <v>164.74</v>
      </c>
      <c r="M16" s="23"/>
      <c r="N16" s="23"/>
    </row>
    <row r="17" s="2" customFormat="1" ht="20.1" hidden="1" customHeight="1" spans="1:14">
      <c r="A17" s="23">
        <v>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="2" customFormat="1" ht="20.1" hidden="1" customHeight="1" spans="1:14">
      <c r="A18" s="23">
        <v>26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="2" customFormat="1" ht="20.1" customHeight="1" spans="1:14">
      <c r="A19" s="156">
        <v>27</v>
      </c>
      <c r="B19" s="206" t="s">
        <v>432</v>
      </c>
      <c r="C19" s="23" t="s">
        <v>243</v>
      </c>
      <c r="D19" s="23" t="s">
        <v>393</v>
      </c>
      <c r="E19" s="23" t="s">
        <v>244</v>
      </c>
      <c r="F19" s="23" t="s">
        <v>19</v>
      </c>
      <c r="G19" s="23" t="s">
        <v>233</v>
      </c>
      <c r="H19" s="23">
        <v>24</v>
      </c>
      <c r="I19" s="23">
        <v>35</v>
      </c>
      <c r="J19" s="23">
        <v>18</v>
      </c>
      <c r="K19" s="23">
        <v>100</v>
      </c>
      <c r="L19" s="23">
        <v>18</v>
      </c>
      <c r="M19" s="23" t="s">
        <v>433</v>
      </c>
      <c r="N19" s="23">
        <v>35</v>
      </c>
    </row>
    <row r="20" s="2" customFormat="1" ht="20.1" customHeight="1" spans="1:14">
      <c r="A20" s="156">
        <v>28</v>
      </c>
      <c r="B20" s="206" t="s">
        <v>434</v>
      </c>
      <c r="C20" s="23" t="s">
        <v>435</v>
      </c>
      <c r="D20" s="23" t="s">
        <v>393</v>
      </c>
      <c r="E20" s="23" t="s">
        <v>436</v>
      </c>
      <c r="F20" s="23" t="s">
        <v>273</v>
      </c>
      <c r="G20" s="23" t="s">
        <v>437</v>
      </c>
      <c r="H20" s="23">
        <v>24</v>
      </c>
      <c r="I20" s="23">
        <v>35</v>
      </c>
      <c r="J20" s="23">
        <v>26.9</v>
      </c>
      <c r="K20" s="23">
        <v>80</v>
      </c>
      <c r="L20" s="23">
        <v>21.52</v>
      </c>
      <c r="M20" s="23" t="s">
        <v>433</v>
      </c>
      <c r="N20" s="23"/>
    </row>
    <row r="21" s="2" customFormat="1" ht="20.1" customHeight="1" spans="1:14">
      <c r="A21" s="156">
        <v>29</v>
      </c>
      <c r="B21" s="206" t="s">
        <v>438</v>
      </c>
      <c r="C21" s="23" t="s">
        <v>436</v>
      </c>
      <c r="D21" s="23" t="s">
        <v>393</v>
      </c>
      <c r="E21" s="23" t="s">
        <v>436</v>
      </c>
      <c r="F21" s="23" t="s">
        <v>163</v>
      </c>
      <c r="G21" s="23" t="s">
        <v>439</v>
      </c>
      <c r="H21" s="23">
        <v>24</v>
      </c>
      <c r="I21" s="23">
        <v>35</v>
      </c>
      <c r="J21" s="23">
        <v>55</v>
      </c>
      <c r="K21" s="23">
        <v>80</v>
      </c>
      <c r="L21" s="23">
        <v>44</v>
      </c>
      <c r="M21" s="23" t="s">
        <v>433</v>
      </c>
      <c r="N21" s="23"/>
    </row>
    <row r="22" s="2" customFormat="1" ht="20.1" customHeight="1" spans="1:14">
      <c r="A22" s="156">
        <v>30</v>
      </c>
      <c r="B22" s="206" t="s">
        <v>440</v>
      </c>
      <c r="C22" s="23" t="s">
        <v>441</v>
      </c>
      <c r="D22" s="23" t="s">
        <v>393</v>
      </c>
      <c r="E22" s="23" t="s">
        <v>442</v>
      </c>
      <c r="F22" s="23" t="s">
        <v>219</v>
      </c>
      <c r="G22" s="23" t="s">
        <v>443</v>
      </c>
      <c r="H22" s="23">
        <v>24</v>
      </c>
      <c r="I22" s="23">
        <v>35</v>
      </c>
      <c r="J22" s="23">
        <v>44</v>
      </c>
      <c r="K22" s="23">
        <v>80</v>
      </c>
      <c r="L22" s="23">
        <v>35.2</v>
      </c>
      <c r="M22" s="23" t="s">
        <v>433</v>
      </c>
      <c r="N22" s="23"/>
    </row>
    <row r="23" s="2" customFormat="1" ht="20.1" customHeight="1" spans="1:14">
      <c r="A23" s="156">
        <v>33</v>
      </c>
      <c r="B23" s="163" t="s">
        <v>444</v>
      </c>
      <c r="C23" s="163" t="s">
        <v>445</v>
      </c>
      <c r="D23" s="23" t="s">
        <v>393</v>
      </c>
      <c r="E23" s="162" t="s">
        <v>46</v>
      </c>
      <c r="F23" s="163" t="s">
        <v>431</v>
      </c>
      <c r="G23" s="23"/>
      <c r="H23" s="23">
        <v>24</v>
      </c>
      <c r="I23" s="23">
        <v>35</v>
      </c>
      <c r="J23" s="23">
        <v>9.55</v>
      </c>
      <c r="K23" s="23">
        <v>100</v>
      </c>
      <c r="L23" s="164">
        <v>9.55</v>
      </c>
      <c r="M23" s="23" t="s">
        <v>433</v>
      </c>
      <c r="N23" s="23"/>
    </row>
    <row r="24" s="2" customFormat="1" ht="20.1" customHeight="1" spans="1:14">
      <c r="A24" s="156">
        <v>34</v>
      </c>
      <c r="B24" s="23"/>
      <c r="C24" s="23" t="s">
        <v>90</v>
      </c>
      <c r="D24" s="23"/>
      <c r="E24" s="23"/>
      <c r="F24" s="23"/>
      <c r="G24" s="23"/>
      <c r="H24" s="23"/>
      <c r="I24" s="23"/>
      <c r="J24" s="23"/>
      <c r="K24" s="23"/>
      <c r="L24" s="158">
        <f>SUM(L19:L23)</f>
        <v>128.27</v>
      </c>
      <c r="M24" s="23"/>
      <c r="N24" s="23"/>
    </row>
    <row r="25" s="2" customFormat="1" ht="20.1" hidden="1" customHeight="1" spans="1:14">
      <c r="A25" s="23">
        <v>35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="2" customFormat="1" ht="20.1" hidden="1" customHeight="1" spans="1:14">
      <c r="A26" s="23">
        <v>36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="2" customFormat="1" ht="20.1" hidden="1" customHeight="1" spans="1:14">
      <c r="A27" s="23">
        <v>37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="2" customFormat="1" ht="20.1" customHeight="1" spans="1:14">
      <c r="A28" s="156">
        <v>38</v>
      </c>
      <c r="B28" s="157" t="s">
        <v>446</v>
      </c>
      <c r="C28" s="23" t="s">
        <v>447</v>
      </c>
      <c r="D28" s="23" t="s">
        <v>393</v>
      </c>
      <c r="E28" s="23" t="s">
        <v>448</v>
      </c>
      <c r="F28" s="23" t="s">
        <v>219</v>
      </c>
      <c r="G28" s="23" t="s">
        <v>449</v>
      </c>
      <c r="H28" s="23">
        <v>25</v>
      </c>
      <c r="I28" s="23">
        <v>38</v>
      </c>
      <c r="J28" s="23">
        <v>59</v>
      </c>
      <c r="K28" s="23">
        <v>80</v>
      </c>
      <c r="L28" s="23">
        <f>J28*K28*0.01</f>
        <v>47.2</v>
      </c>
      <c r="M28" s="23" t="s">
        <v>450</v>
      </c>
      <c r="N28" s="23">
        <v>38</v>
      </c>
    </row>
    <row r="29" s="2" customFormat="1" ht="20.1" customHeight="1" spans="1:14">
      <c r="A29" s="156">
        <v>39</v>
      </c>
      <c r="B29" s="206" t="s">
        <v>451</v>
      </c>
      <c r="C29" s="23" t="s">
        <v>191</v>
      </c>
      <c r="D29" s="23" t="s">
        <v>393</v>
      </c>
      <c r="E29" s="23" t="s">
        <v>193</v>
      </c>
      <c r="F29" s="23" t="s">
        <v>19</v>
      </c>
      <c r="G29" s="23" t="s">
        <v>63</v>
      </c>
      <c r="H29" s="23">
        <v>25</v>
      </c>
      <c r="I29" s="23">
        <v>38</v>
      </c>
      <c r="J29" s="23">
        <v>10.15</v>
      </c>
      <c r="K29" s="23">
        <v>100</v>
      </c>
      <c r="L29" s="23">
        <v>10.15</v>
      </c>
      <c r="M29" s="23" t="s">
        <v>450</v>
      </c>
      <c r="N29" s="23"/>
    </row>
    <row r="30" s="2" customFormat="1" ht="20.1" customHeight="1" spans="1:14">
      <c r="A30" s="156">
        <v>40</v>
      </c>
      <c r="B30" s="206" t="s">
        <v>452</v>
      </c>
      <c r="C30" s="23" t="s">
        <v>200</v>
      </c>
      <c r="D30" s="23" t="s">
        <v>393</v>
      </c>
      <c r="E30" s="23" t="s">
        <v>35</v>
      </c>
      <c r="F30" s="23" t="s">
        <v>19</v>
      </c>
      <c r="G30" s="23" t="s">
        <v>63</v>
      </c>
      <c r="H30" s="23">
        <v>25</v>
      </c>
      <c r="I30" s="23">
        <v>38</v>
      </c>
      <c r="J30" s="23">
        <v>16.45</v>
      </c>
      <c r="K30" s="23">
        <v>100</v>
      </c>
      <c r="L30" s="23">
        <v>16.45</v>
      </c>
      <c r="M30" s="23" t="s">
        <v>450</v>
      </c>
      <c r="N30" s="23"/>
    </row>
    <row r="31" s="2" customFormat="1" ht="20.1" customHeight="1" spans="1:14">
      <c r="A31" s="156">
        <v>41</v>
      </c>
      <c r="B31" s="206" t="s">
        <v>453</v>
      </c>
      <c r="C31" s="23" t="s">
        <v>197</v>
      </c>
      <c r="D31" s="23" t="s">
        <v>393</v>
      </c>
      <c r="E31" s="23" t="s">
        <v>193</v>
      </c>
      <c r="F31" s="23" t="s">
        <v>19</v>
      </c>
      <c r="G31" s="23" t="s">
        <v>66</v>
      </c>
      <c r="H31" s="23">
        <v>25</v>
      </c>
      <c r="I31" s="23">
        <v>38</v>
      </c>
      <c r="J31" s="23">
        <v>28.7</v>
      </c>
      <c r="K31" s="23">
        <v>100</v>
      </c>
      <c r="L31" s="23">
        <v>28.7</v>
      </c>
      <c r="M31" s="23" t="s">
        <v>450</v>
      </c>
      <c r="N31" s="23"/>
    </row>
    <row r="32" s="2" customFormat="1" ht="20.1" customHeight="1" spans="1:14">
      <c r="A32" s="156">
        <v>42</v>
      </c>
      <c r="B32" s="157" t="s">
        <v>201</v>
      </c>
      <c r="C32" s="157" t="s">
        <v>202</v>
      </c>
      <c r="D32" s="23" t="s">
        <v>393</v>
      </c>
      <c r="E32" s="23" t="s">
        <v>35</v>
      </c>
      <c r="F32" s="23" t="s">
        <v>19</v>
      </c>
      <c r="G32" s="23" t="s">
        <v>203</v>
      </c>
      <c r="H32" s="23">
        <v>25</v>
      </c>
      <c r="I32" s="23">
        <v>38</v>
      </c>
      <c r="J32" s="23">
        <v>31.5</v>
      </c>
      <c r="K32" s="23">
        <v>100</v>
      </c>
      <c r="L32" s="23">
        <f>J32*K32*0.01</f>
        <v>31.5</v>
      </c>
      <c r="M32" s="23" t="s">
        <v>450</v>
      </c>
      <c r="N32" s="23"/>
    </row>
    <row r="33" s="2" customFormat="1" ht="20.1" customHeight="1" spans="1:14">
      <c r="A33" s="156">
        <v>43</v>
      </c>
      <c r="B33" s="157" t="s">
        <v>454</v>
      </c>
      <c r="C33" s="157" t="s">
        <v>455</v>
      </c>
      <c r="D33" s="23" t="s">
        <v>393</v>
      </c>
      <c r="E33" s="23" t="s">
        <v>18</v>
      </c>
      <c r="F33" s="23" t="s">
        <v>147</v>
      </c>
      <c r="G33" s="23" t="s">
        <v>148</v>
      </c>
      <c r="H33" s="23">
        <v>25</v>
      </c>
      <c r="I33" s="23">
        <v>38</v>
      </c>
      <c r="J33" s="23" t="s">
        <v>456</v>
      </c>
      <c r="K33" s="23">
        <v>80</v>
      </c>
      <c r="L33" s="23">
        <f>J33*K33*0.01</f>
        <v>31.04</v>
      </c>
      <c r="M33" s="23" t="s">
        <v>450</v>
      </c>
      <c r="N33" s="23"/>
    </row>
    <row r="34" s="2" customFormat="1" ht="20.1" customHeight="1" spans="1:14">
      <c r="A34" s="156">
        <v>44</v>
      </c>
      <c r="B34" s="157" t="s">
        <v>457</v>
      </c>
      <c r="C34" s="157" t="s">
        <v>458</v>
      </c>
      <c r="D34" s="23" t="s">
        <v>393</v>
      </c>
      <c r="E34" s="23" t="s">
        <v>18</v>
      </c>
      <c r="F34" s="23" t="s">
        <v>58</v>
      </c>
      <c r="G34" s="23" t="s">
        <v>459</v>
      </c>
      <c r="H34" s="23">
        <v>25</v>
      </c>
      <c r="I34" s="23">
        <v>38</v>
      </c>
      <c r="J34" s="23" t="s">
        <v>460</v>
      </c>
      <c r="K34" s="23">
        <v>80</v>
      </c>
      <c r="L34" s="23">
        <f>J34*K34*0.01</f>
        <v>11.84</v>
      </c>
      <c r="M34" s="23" t="s">
        <v>450</v>
      </c>
      <c r="N34" s="23"/>
    </row>
    <row r="35" s="2" customFormat="1" ht="20.1" customHeight="1" spans="1:14">
      <c r="A35" s="156">
        <v>51</v>
      </c>
      <c r="B35" s="206" t="s">
        <v>461</v>
      </c>
      <c r="C35" s="23" t="s">
        <v>462</v>
      </c>
      <c r="D35" s="23" t="s">
        <v>393</v>
      </c>
      <c r="E35" s="23" t="s">
        <v>170</v>
      </c>
      <c r="F35" s="23" t="s">
        <v>463</v>
      </c>
      <c r="G35" s="23" t="s">
        <v>464</v>
      </c>
      <c r="H35" s="23">
        <v>25</v>
      </c>
      <c r="I35" s="23">
        <v>38</v>
      </c>
      <c r="J35" s="23">
        <v>9.11</v>
      </c>
      <c r="K35" s="23">
        <v>100</v>
      </c>
      <c r="L35" s="23">
        <v>9.11</v>
      </c>
      <c r="M35" s="23" t="s">
        <v>450</v>
      </c>
      <c r="N35" s="23"/>
    </row>
    <row r="36" s="2" customFormat="1" ht="20.1" customHeight="1" spans="1:14">
      <c r="A36" s="156">
        <v>54</v>
      </c>
      <c r="B36" s="23"/>
      <c r="C36" s="23" t="s">
        <v>90</v>
      </c>
      <c r="D36" s="23"/>
      <c r="E36" s="23"/>
      <c r="F36" s="23"/>
      <c r="G36" s="23"/>
      <c r="H36" s="23"/>
      <c r="I36" s="23"/>
      <c r="J36" s="23"/>
      <c r="K36" s="23"/>
      <c r="L36" s="158">
        <f>SUM(L28:L35)</f>
        <v>185.99</v>
      </c>
      <c r="M36" s="23"/>
      <c r="N36" s="23"/>
    </row>
    <row r="37" s="2" customFormat="1" ht="20.1" hidden="1" customHeight="1" spans="1:14">
      <c r="A37" s="23">
        <v>55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="2" customFormat="1" ht="20.1" hidden="1" customHeight="1" spans="1:14">
      <c r="A38" s="23">
        <v>56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="2" customFormat="1" ht="20.1" hidden="1" customHeight="1" spans="1:14">
      <c r="A39" s="23">
        <v>57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="2" customFormat="1" ht="20.1" hidden="1" customHeight="1" spans="1:14">
      <c r="A40" s="23">
        <v>58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="2" customFormat="1" ht="20.1" hidden="1" customHeight="1" spans="1:14">
      <c r="A41" s="23">
        <v>59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="2" customFormat="1" ht="20.1" hidden="1" customHeight="1" spans="1:14">
      <c r="A42" s="23">
        <v>60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="2" customFormat="1" ht="20.1" customHeight="1" spans="1:14">
      <c r="A43" s="156">
        <v>61</v>
      </c>
      <c r="B43" s="206" t="s">
        <v>70</v>
      </c>
      <c r="C43" s="23" t="s">
        <v>71</v>
      </c>
      <c r="D43" s="23" t="s">
        <v>393</v>
      </c>
      <c r="E43" s="23" t="s">
        <v>69</v>
      </c>
      <c r="F43" s="23" t="s">
        <v>19</v>
      </c>
      <c r="G43" s="23" t="s">
        <v>66</v>
      </c>
      <c r="H43" s="23">
        <v>26</v>
      </c>
      <c r="I43" s="23">
        <v>35</v>
      </c>
      <c r="J43" s="23">
        <v>34.2</v>
      </c>
      <c r="K43" s="23">
        <v>100</v>
      </c>
      <c r="L43" s="23">
        <v>34.2</v>
      </c>
      <c r="M43" s="23" t="s">
        <v>465</v>
      </c>
      <c r="N43" s="23">
        <v>35</v>
      </c>
    </row>
    <row r="44" s="2" customFormat="1" ht="20.1" customHeight="1" spans="1:14">
      <c r="A44" s="156">
        <v>62</v>
      </c>
      <c r="B44" s="206" t="s">
        <v>64</v>
      </c>
      <c r="C44" s="23" t="s">
        <v>138</v>
      </c>
      <c r="D44" s="23" t="s">
        <v>393</v>
      </c>
      <c r="E44" s="23" t="s">
        <v>135</v>
      </c>
      <c r="F44" s="23" t="s">
        <v>19</v>
      </c>
      <c r="G44" s="23" t="s">
        <v>66</v>
      </c>
      <c r="H44" s="23">
        <v>26</v>
      </c>
      <c r="I44" s="23">
        <v>35</v>
      </c>
      <c r="J44" s="23">
        <v>34.3</v>
      </c>
      <c r="K44" s="23">
        <v>100</v>
      </c>
      <c r="L44" s="23">
        <v>34.3</v>
      </c>
      <c r="M44" s="23" t="s">
        <v>465</v>
      </c>
      <c r="N44" s="23">
        <v>35</v>
      </c>
    </row>
    <row r="45" s="2" customFormat="1" ht="20.1" customHeight="1" spans="1:14">
      <c r="A45" s="156">
        <v>63</v>
      </c>
      <c r="B45" s="206" t="s">
        <v>60</v>
      </c>
      <c r="C45" s="23" t="s">
        <v>134</v>
      </c>
      <c r="D45" s="23" t="s">
        <v>393</v>
      </c>
      <c r="E45" s="23" t="s">
        <v>135</v>
      </c>
      <c r="F45" s="23" t="s">
        <v>19</v>
      </c>
      <c r="G45" s="23" t="s">
        <v>63</v>
      </c>
      <c r="H45" s="23">
        <v>26</v>
      </c>
      <c r="I45" s="23">
        <v>35</v>
      </c>
      <c r="J45" s="23">
        <v>14.35</v>
      </c>
      <c r="K45" s="23">
        <v>100</v>
      </c>
      <c r="L45" s="23">
        <v>14.35</v>
      </c>
      <c r="M45" s="23" t="s">
        <v>465</v>
      </c>
      <c r="N45" s="23">
        <v>35</v>
      </c>
    </row>
    <row r="46" s="2" customFormat="1" ht="20.1" customHeight="1" spans="1:14">
      <c r="A46" s="156">
        <v>64</v>
      </c>
      <c r="B46" s="206" t="s">
        <v>67</v>
      </c>
      <c r="C46" s="23" t="s">
        <v>166</v>
      </c>
      <c r="D46" s="23" t="s">
        <v>393</v>
      </c>
      <c r="E46" s="23" t="s">
        <v>69</v>
      </c>
      <c r="F46" s="23" t="s">
        <v>19</v>
      </c>
      <c r="G46" s="23" t="s">
        <v>63</v>
      </c>
      <c r="H46" s="23">
        <v>26</v>
      </c>
      <c r="I46" s="23">
        <v>35</v>
      </c>
      <c r="J46" s="23">
        <v>19.98</v>
      </c>
      <c r="K46" s="23">
        <v>100</v>
      </c>
      <c r="L46" s="23">
        <v>19.98</v>
      </c>
      <c r="M46" s="23" t="s">
        <v>465</v>
      </c>
      <c r="N46" s="23">
        <v>35</v>
      </c>
    </row>
    <row r="47" s="2" customFormat="1" ht="20.1" customHeight="1" spans="1:14">
      <c r="A47" s="156">
        <v>65</v>
      </c>
      <c r="B47" s="206" t="s">
        <v>36</v>
      </c>
      <c r="C47" s="23" t="s">
        <v>141</v>
      </c>
      <c r="D47" s="23" t="s">
        <v>393</v>
      </c>
      <c r="E47" s="23" t="s">
        <v>35</v>
      </c>
      <c r="F47" s="23" t="s">
        <v>19</v>
      </c>
      <c r="G47" s="23" t="s">
        <v>63</v>
      </c>
      <c r="H47" s="23">
        <v>26</v>
      </c>
      <c r="I47" s="23">
        <v>35</v>
      </c>
      <c r="J47" s="23">
        <v>18.55</v>
      </c>
      <c r="K47" s="23">
        <v>100</v>
      </c>
      <c r="L47" s="23">
        <v>18.55</v>
      </c>
      <c r="M47" s="23" t="s">
        <v>465</v>
      </c>
      <c r="N47" s="23">
        <v>35</v>
      </c>
    </row>
    <row r="48" s="2" customFormat="1" ht="20.1" customHeight="1" spans="1:14">
      <c r="A48" s="156">
        <v>66</v>
      </c>
      <c r="B48" s="157" t="s">
        <v>142</v>
      </c>
      <c r="C48" s="157" t="s">
        <v>143</v>
      </c>
      <c r="D48" s="23" t="s">
        <v>393</v>
      </c>
      <c r="E48" s="23" t="s">
        <v>35</v>
      </c>
      <c r="F48" s="23" t="s">
        <v>19</v>
      </c>
      <c r="G48" s="23" t="s">
        <v>144</v>
      </c>
      <c r="H48" s="23">
        <v>26</v>
      </c>
      <c r="I48" s="23">
        <v>35</v>
      </c>
      <c r="J48" s="23">
        <v>36.8</v>
      </c>
      <c r="K48" s="23">
        <v>100</v>
      </c>
      <c r="L48" s="23">
        <f>J48*K48*0.01</f>
        <v>36.8</v>
      </c>
      <c r="M48" s="23" t="s">
        <v>465</v>
      </c>
      <c r="N48" s="23">
        <v>35</v>
      </c>
    </row>
    <row r="49" s="2" customFormat="1" ht="20.1" customHeight="1" spans="1:14">
      <c r="A49" s="156">
        <v>67</v>
      </c>
      <c r="B49" s="206" t="s">
        <v>466</v>
      </c>
      <c r="C49" s="23" t="s">
        <v>467</v>
      </c>
      <c r="D49" s="23" t="s">
        <v>393</v>
      </c>
      <c r="E49" s="23" t="s">
        <v>468</v>
      </c>
      <c r="F49" s="23" t="s">
        <v>58</v>
      </c>
      <c r="G49" s="23" t="s">
        <v>469</v>
      </c>
      <c r="H49" s="23">
        <v>26</v>
      </c>
      <c r="I49" s="23">
        <v>35</v>
      </c>
      <c r="J49" s="23">
        <v>46.6</v>
      </c>
      <c r="K49" s="23">
        <v>90</v>
      </c>
      <c r="L49" s="23">
        <v>41.94</v>
      </c>
      <c r="M49" s="23" t="s">
        <v>465</v>
      </c>
      <c r="N49" s="23">
        <v>35</v>
      </c>
    </row>
    <row r="50" s="2" customFormat="1" ht="20.1" customHeight="1" spans="1:14">
      <c r="A50" s="156">
        <v>68</v>
      </c>
      <c r="B50" s="206" t="s">
        <v>470</v>
      </c>
      <c r="C50" s="23" t="s">
        <v>161</v>
      </c>
      <c r="D50" s="23" t="s">
        <v>393</v>
      </c>
      <c r="E50" s="23" t="s">
        <v>74</v>
      </c>
      <c r="F50" s="23" t="s">
        <v>163</v>
      </c>
      <c r="G50" s="23" t="s">
        <v>164</v>
      </c>
      <c r="H50" s="23">
        <v>26</v>
      </c>
      <c r="I50" s="23">
        <v>35</v>
      </c>
      <c r="J50" s="23">
        <v>48</v>
      </c>
      <c r="K50" s="23">
        <v>90</v>
      </c>
      <c r="L50" s="23">
        <v>43.2</v>
      </c>
      <c r="M50" s="23" t="s">
        <v>465</v>
      </c>
      <c r="N50" s="23">
        <v>35</v>
      </c>
    </row>
    <row r="51" s="2" customFormat="1" ht="20.1" customHeight="1" spans="1:14">
      <c r="A51" s="156">
        <v>69</v>
      </c>
      <c r="B51" s="206" t="s">
        <v>471</v>
      </c>
      <c r="C51" s="23" t="s">
        <v>150</v>
      </c>
      <c r="D51" s="23" t="s">
        <v>393</v>
      </c>
      <c r="E51" s="23" t="s">
        <v>18</v>
      </c>
      <c r="F51" s="23" t="s">
        <v>58</v>
      </c>
      <c r="G51" s="23" t="s">
        <v>148</v>
      </c>
      <c r="H51" s="23">
        <v>26</v>
      </c>
      <c r="I51" s="23">
        <v>35</v>
      </c>
      <c r="J51" s="23">
        <v>36.8</v>
      </c>
      <c r="K51" s="23">
        <v>90</v>
      </c>
      <c r="L51" s="23">
        <v>33.12</v>
      </c>
      <c r="M51" s="23" t="s">
        <v>465</v>
      </c>
      <c r="N51" s="23">
        <v>35</v>
      </c>
    </row>
    <row r="52" s="2" customFormat="1" ht="20.1" customHeight="1" spans="1:14">
      <c r="A52" s="156">
        <v>70</v>
      </c>
      <c r="B52" s="206" t="s">
        <v>472</v>
      </c>
      <c r="C52" s="23" t="s">
        <v>146</v>
      </c>
      <c r="D52" s="23" t="s">
        <v>393</v>
      </c>
      <c r="E52" s="23" t="s">
        <v>18</v>
      </c>
      <c r="F52" s="23" t="s">
        <v>147</v>
      </c>
      <c r="G52" s="23" t="s">
        <v>148</v>
      </c>
      <c r="H52" s="23">
        <v>26</v>
      </c>
      <c r="I52" s="23">
        <v>35</v>
      </c>
      <c r="J52" s="23">
        <v>38.8</v>
      </c>
      <c r="K52" s="23">
        <v>90</v>
      </c>
      <c r="L52" s="23">
        <v>34.92</v>
      </c>
      <c r="M52" s="23" t="s">
        <v>465</v>
      </c>
      <c r="N52" s="23">
        <v>35</v>
      </c>
    </row>
    <row r="53" s="2" customFormat="1" ht="20.1" customHeight="1" spans="1:14">
      <c r="A53" s="156">
        <v>71</v>
      </c>
      <c r="B53" s="206" t="s">
        <v>473</v>
      </c>
      <c r="C53" s="23" t="s">
        <v>474</v>
      </c>
      <c r="D53" s="23" t="s">
        <v>393</v>
      </c>
      <c r="E53" s="23" t="s">
        <v>158</v>
      </c>
      <c r="F53" s="23" t="s">
        <v>147</v>
      </c>
      <c r="G53" s="23" t="s">
        <v>159</v>
      </c>
      <c r="H53" s="23">
        <v>26</v>
      </c>
      <c r="I53" s="23">
        <v>35</v>
      </c>
      <c r="J53" s="23">
        <v>48.8</v>
      </c>
      <c r="K53" s="23">
        <v>90</v>
      </c>
      <c r="L53" s="23">
        <v>43.92</v>
      </c>
      <c r="M53" s="23" t="s">
        <v>465</v>
      </c>
      <c r="N53" s="23">
        <v>35</v>
      </c>
    </row>
    <row r="54" s="2" customFormat="1" ht="20.1" customHeight="1" spans="1:14">
      <c r="A54" s="156">
        <v>73</v>
      </c>
      <c r="B54" s="206" t="s">
        <v>475</v>
      </c>
      <c r="C54" s="23" t="s">
        <v>175</v>
      </c>
      <c r="D54" s="23" t="s">
        <v>393</v>
      </c>
      <c r="E54" s="23" t="s">
        <v>176</v>
      </c>
      <c r="F54" s="23" t="s">
        <v>163</v>
      </c>
      <c r="G54" s="23" t="s">
        <v>177</v>
      </c>
      <c r="H54" s="23">
        <v>26</v>
      </c>
      <c r="I54" s="23">
        <v>35</v>
      </c>
      <c r="J54" s="23">
        <v>58</v>
      </c>
      <c r="K54" s="23">
        <v>90</v>
      </c>
      <c r="L54" s="23">
        <v>52.2</v>
      </c>
      <c r="M54" s="23" t="s">
        <v>465</v>
      </c>
      <c r="N54" s="23">
        <v>35</v>
      </c>
    </row>
    <row r="55" s="2" customFormat="1" ht="20.1" customHeight="1" spans="1:14">
      <c r="A55" s="156">
        <v>74</v>
      </c>
      <c r="B55" s="206" t="s">
        <v>476</v>
      </c>
      <c r="C55" s="23" t="s">
        <v>179</v>
      </c>
      <c r="D55" s="23" t="s">
        <v>393</v>
      </c>
      <c r="E55" s="23" t="s">
        <v>176</v>
      </c>
      <c r="F55" s="23" t="s">
        <v>163</v>
      </c>
      <c r="G55" s="23" t="s">
        <v>180</v>
      </c>
      <c r="H55" s="23">
        <v>26</v>
      </c>
      <c r="I55" s="23">
        <v>35</v>
      </c>
      <c r="J55" s="23">
        <v>22</v>
      </c>
      <c r="K55" s="23">
        <v>90</v>
      </c>
      <c r="L55" s="23">
        <v>19.8</v>
      </c>
      <c r="M55" s="23" t="s">
        <v>465</v>
      </c>
      <c r="N55" s="23">
        <v>35</v>
      </c>
    </row>
    <row r="56" s="2" customFormat="1" ht="20.1" customHeight="1" spans="1:14">
      <c r="A56" s="156">
        <v>75</v>
      </c>
      <c r="B56" s="206" t="s">
        <v>477</v>
      </c>
      <c r="C56" s="23" t="s">
        <v>478</v>
      </c>
      <c r="D56" s="23" t="s">
        <v>393</v>
      </c>
      <c r="E56" s="23" t="s">
        <v>170</v>
      </c>
      <c r="F56" s="23" t="s">
        <v>463</v>
      </c>
      <c r="G56" s="23" t="s">
        <v>464</v>
      </c>
      <c r="H56" s="23">
        <v>26</v>
      </c>
      <c r="I56" s="23">
        <v>35</v>
      </c>
      <c r="J56" s="23">
        <v>8.56</v>
      </c>
      <c r="K56" s="23">
        <v>100</v>
      </c>
      <c r="L56" s="23">
        <v>8.56</v>
      </c>
      <c r="M56" s="23" t="s">
        <v>465</v>
      </c>
      <c r="N56" s="23">
        <v>35</v>
      </c>
    </row>
    <row r="57" s="2" customFormat="1" ht="20.1" customHeight="1" spans="1:14">
      <c r="A57" s="156">
        <v>80</v>
      </c>
      <c r="B57" s="206" t="s">
        <v>479</v>
      </c>
      <c r="C57" s="23" t="s">
        <v>480</v>
      </c>
      <c r="D57" s="23" t="s">
        <v>393</v>
      </c>
      <c r="E57" s="23" t="s">
        <v>46</v>
      </c>
      <c r="F57" s="23" t="s">
        <v>431</v>
      </c>
      <c r="G57" s="23" t="s">
        <v>464</v>
      </c>
      <c r="H57" s="23">
        <v>26</v>
      </c>
      <c r="I57" s="23">
        <v>35</v>
      </c>
      <c r="J57" s="23">
        <v>9.65</v>
      </c>
      <c r="K57" s="23">
        <v>100</v>
      </c>
      <c r="L57" s="23">
        <v>9.65</v>
      </c>
      <c r="M57" s="23" t="s">
        <v>465</v>
      </c>
      <c r="N57" s="23">
        <v>35</v>
      </c>
    </row>
    <row r="58" s="2" customFormat="1" ht="20.1" customHeight="1" spans="1:14">
      <c r="A58" s="156">
        <v>81</v>
      </c>
      <c r="B58" s="206" t="s">
        <v>481</v>
      </c>
      <c r="C58" s="23" t="s">
        <v>482</v>
      </c>
      <c r="D58" s="23" t="s">
        <v>393</v>
      </c>
      <c r="E58" s="23" t="s">
        <v>46</v>
      </c>
      <c r="F58" s="23" t="s">
        <v>431</v>
      </c>
      <c r="G58" s="23" t="s">
        <v>464</v>
      </c>
      <c r="H58" s="23">
        <v>26</v>
      </c>
      <c r="I58" s="23">
        <v>35</v>
      </c>
      <c r="J58" s="23">
        <v>9.65</v>
      </c>
      <c r="K58" s="23">
        <v>100</v>
      </c>
      <c r="L58" s="23">
        <v>9.65</v>
      </c>
      <c r="M58" s="23" t="s">
        <v>465</v>
      </c>
      <c r="N58" s="23">
        <v>35</v>
      </c>
    </row>
    <row r="59" s="2" customFormat="1" ht="20.1" customHeight="1" spans="1:14">
      <c r="A59" s="156">
        <v>82</v>
      </c>
      <c r="B59" s="206" t="s">
        <v>483</v>
      </c>
      <c r="C59" s="23" t="s">
        <v>484</v>
      </c>
      <c r="D59" s="23" t="s">
        <v>393</v>
      </c>
      <c r="E59" s="23" t="s">
        <v>170</v>
      </c>
      <c r="F59" s="23" t="s">
        <v>463</v>
      </c>
      <c r="G59" s="23" t="s">
        <v>464</v>
      </c>
      <c r="H59" s="23">
        <v>26</v>
      </c>
      <c r="I59" s="23">
        <v>35</v>
      </c>
      <c r="J59" s="23">
        <v>9.93</v>
      </c>
      <c r="K59" s="23">
        <v>100</v>
      </c>
      <c r="L59" s="23">
        <v>9.93</v>
      </c>
      <c r="M59" s="23" t="s">
        <v>465</v>
      </c>
      <c r="N59" s="23">
        <v>35</v>
      </c>
    </row>
    <row r="60" s="2" customFormat="1" ht="20.1" customHeight="1" spans="1:14">
      <c r="A60" s="156">
        <v>83</v>
      </c>
      <c r="B60" s="206" t="s">
        <v>485</v>
      </c>
      <c r="C60" s="23" t="s">
        <v>486</v>
      </c>
      <c r="D60" s="23" t="s">
        <v>393</v>
      </c>
      <c r="E60" s="23" t="s">
        <v>487</v>
      </c>
      <c r="F60" s="23" t="s">
        <v>463</v>
      </c>
      <c r="G60" s="23" t="s">
        <v>464</v>
      </c>
      <c r="H60" s="23">
        <v>26</v>
      </c>
      <c r="I60" s="23">
        <v>35</v>
      </c>
      <c r="J60" s="23">
        <v>10.75</v>
      </c>
      <c r="K60" s="23">
        <v>100</v>
      </c>
      <c r="L60" s="23">
        <v>10.75</v>
      </c>
      <c r="M60" s="23" t="s">
        <v>465</v>
      </c>
      <c r="N60" s="23">
        <v>35</v>
      </c>
    </row>
    <row r="61" s="2" customFormat="1" ht="20.1" customHeight="1" spans="1:14">
      <c r="A61" s="156">
        <v>84</v>
      </c>
      <c r="B61" s="206" t="s">
        <v>488</v>
      </c>
      <c r="C61" s="23" t="s">
        <v>489</v>
      </c>
      <c r="D61" s="23" t="s">
        <v>393</v>
      </c>
      <c r="E61" s="23" t="s">
        <v>18</v>
      </c>
      <c r="F61" s="23" t="s">
        <v>58</v>
      </c>
      <c r="G61" s="23" t="s">
        <v>459</v>
      </c>
      <c r="H61" s="23">
        <v>26</v>
      </c>
      <c r="I61" s="23">
        <v>35</v>
      </c>
      <c r="J61" s="23">
        <v>14.8</v>
      </c>
      <c r="K61" s="23">
        <v>90</v>
      </c>
      <c r="L61" s="23">
        <v>13.32</v>
      </c>
      <c r="M61" s="23" t="s">
        <v>465</v>
      </c>
      <c r="N61" s="23">
        <v>35</v>
      </c>
    </row>
    <row r="62" s="2" customFormat="1" ht="20.1" customHeight="1" spans="1:14">
      <c r="A62" s="156">
        <v>85</v>
      </c>
      <c r="B62" s="206" t="s">
        <v>490</v>
      </c>
      <c r="C62" s="23" t="s">
        <v>491</v>
      </c>
      <c r="D62" s="23" t="s">
        <v>393</v>
      </c>
      <c r="E62" s="23" t="s">
        <v>35</v>
      </c>
      <c r="F62" s="23" t="s">
        <v>58</v>
      </c>
      <c r="G62" s="23" t="s">
        <v>492</v>
      </c>
      <c r="H62" s="23">
        <v>26</v>
      </c>
      <c r="I62" s="23">
        <v>35</v>
      </c>
      <c r="J62" s="23">
        <v>19.8</v>
      </c>
      <c r="K62" s="23">
        <v>90</v>
      </c>
      <c r="L62" s="23">
        <v>17.82</v>
      </c>
      <c r="M62" s="23" t="s">
        <v>465</v>
      </c>
      <c r="N62" s="23">
        <v>35</v>
      </c>
    </row>
    <row r="63" s="2" customFormat="1" ht="20.1" customHeight="1" spans="1:14">
      <c r="A63" s="156">
        <v>87</v>
      </c>
      <c r="B63" s="165" t="s">
        <v>186</v>
      </c>
      <c r="C63" s="161" t="s">
        <v>187</v>
      </c>
      <c r="D63" s="166"/>
      <c r="E63" s="161"/>
      <c r="F63" s="161" t="s">
        <v>188</v>
      </c>
      <c r="G63" s="161" t="s">
        <v>189</v>
      </c>
      <c r="H63" s="161"/>
      <c r="I63" s="23">
        <v>35</v>
      </c>
      <c r="J63" s="161">
        <v>35</v>
      </c>
      <c r="K63" s="23"/>
      <c r="M63" s="23"/>
      <c r="N63" s="23">
        <v>35</v>
      </c>
    </row>
    <row r="64" s="2" customFormat="1" ht="20.1" hidden="1" customHeight="1" spans="1:14">
      <c r="A64" s="23">
        <v>88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158">
        <f>SUM(L43:L62)</f>
        <v>506.96</v>
      </c>
      <c r="M64" s="23"/>
      <c r="N64" s="23"/>
    </row>
    <row r="65" s="2" customFormat="1" ht="20.1" hidden="1" customHeight="1" spans="1:14">
      <c r="A65" s="23">
        <v>89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="2" customFormat="1" ht="20.1" hidden="1" customHeight="1" spans="1:14">
      <c r="A66" s="23">
        <v>90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="2" customFormat="1" ht="20.1" hidden="1" customHeight="1" spans="1:14">
      <c r="A67" s="23">
        <v>91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="2" customFormat="1" ht="20.1" hidden="1" customHeight="1" spans="1:14">
      <c r="A68" s="23">
        <v>92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="2" customFormat="1" ht="20.1" hidden="1" customHeight="1" spans="1:14">
      <c r="A69" s="23">
        <v>93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="2" customFormat="1" ht="20.1" customHeight="1" spans="1:14">
      <c r="A70" s="156">
        <v>94</v>
      </c>
      <c r="B70" s="157" t="s">
        <v>493</v>
      </c>
      <c r="C70" s="157" t="s">
        <v>494</v>
      </c>
      <c r="D70" s="157" t="s">
        <v>495</v>
      </c>
      <c r="E70" s="157" t="s">
        <v>496</v>
      </c>
      <c r="F70" s="157" t="s">
        <v>400</v>
      </c>
      <c r="G70" s="157" t="s">
        <v>497</v>
      </c>
      <c r="H70" s="23">
        <v>22</v>
      </c>
      <c r="I70" s="23">
        <v>28</v>
      </c>
      <c r="J70" s="23" t="s">
        <v>498</v>
      </c>
      <c r="K70" s="23">
        <v>80</v>
      </c>
      <c r="L70" s="23">
        <f t="shared" ref="L70:L74" si="0">J70*K70*0.01</f>
        <v>39.84</v>
      </c>
      <c r="M70" s="23" t="s">
        <v>499</v>
      </c>
      <c r="N70" s="23">
        <v>28</v>
      </c>
    </row>
    <row r="71" s="2" customFormat="1" ht="20.1" customHeight="1" spans="1:14">
      <c r="A71" s="156">
        <v>95</v>
      </c>
      <c r="B71" s="157" t="s">
        <v>500</v>
      </c>
      <c r="C71" s="157" t="s">
        <v>501</v>
      </c>
      <c r="D71" s="157" t="s">
        <v>495</v>
      </c>
      <c r="E71" s="157" t="s">
        <v>502</v>
      </c>
      <c r="F71" s="157" t="s">
        <v>400</v>
      </c>
      <c r="G71" s="157" t="s">
        <v>503</v>
      </c>
      <c r="H71" s="23">
        <v>22</v>
      </c>
      <c r="I71" s="23">
        <v>28</v>
      </c>
      <c r="J71" s="23" t="s">
        <v>504</v>
      </c>
      <c r="K71" s="23">
        <v>80</v>
      </c>
      <c r="L71" s="23">
        <f t="shared" si="0"/>
        <v>33.6</v>
      </c>
      <c r="M71" s="23" t="s">
        <v>499</v>
      </c>
      <c r="N71" s="23"/>
    </row>
    <row r="72" s="2" customFormat="1" ht="20.1" customHeight="1" spans="1:14">
      <c r="A72" s="156">
        <v>96</v>
      </c>
      <c r="B72" s="157" t="s">
        <v>425</v>
      </c>
      <c r="C72" s="157" t="s">
        <v>505</v>
      </c>
      <c r="D72" s="157" t="s">
        <v>495</v>
      </c>
      <c r="E72" s="157" t="s">
        <v>506</v>
      </c>
      <c r="F72" s="157" t="s">
        <v>58</v>
      </c>
      <c r="G72" s="157" t="s">
        <v>428</v>
      </c>
      <c r="H72" s="23">
        <v>22</v>
      </c>
      <c r="I72" s="23">
        <v>28</v>
      </c>
      <c r="J72" s="23" t="s">
        <v>507</v>
      </c>
      <c r="K72" s="23">
        <v>90</v>
      </c>
      <c r="L72" s="23">
        <f t="shared" si="0"/>
        <v>31.05</v>
      </c>
      <c r="M72" s="23" t="s">
        <v>499</v>
      </c>
      <c r="N72" s="23"/>
    </row>
    <row r="73" s="2" customFormat="1" ht="20.1" customHeight="1" spans="1:14">
      <c r="A73" s="156">
        <v>97</v>
      </c>
      <c r="B73" s="157" t="s">
        <v>508</v>
      </c>
      <c r="C73" s="157" t="s">
        <v>509</v>
      </c>
      <c r="D73" s="157" t="s">
        <v>495</v>
      </c>
      <c r="E73" s="157" t="s">
        <v>510</v>
      </c>
      <c r="F73" s="157" t="s">
        <v>219</v>
      </c>
      <c r="G73" s="157" t="s">
        <v>511</v>
      </c>
      <c r="H73" s="23">
        <v>22</v>
      </c>
      <c r="I73" s="23">
        <v>28</v>
      </c>
      <c r="J73" s="23" t="s">
        <v>512</v>
      </c>
      <c r="K73" s="23">
        <v>80</v>
      </c>
      <c r="L73" s="23">
        <f t="shared" si="0"/>
        <v>34.4</v>
      </c>
      <c r="M73" s="23" t="s">
        <v>499</v>
      </c>
      <c r="N73" s="23"/>
    </row>
    <row r="74" s="2" customFormat="1" ht="20.1" customHeight="1" spans="1:14">
      <c r="A74" s="156">
        <v>98</v>
      </c>
      <c r="B74" s="157" t="s">
        <v>513</v>
      </c>
      <c r="C74" s="157" t="s">
        <v>514</v>
      </c>
      <c r="D74" s="157" t="s">
        <v>495</v>
      </c>
      <c r="E74" s="157" t="s">
        <v>515</v>
      </c>
      <c r="F74" s="157" t="s">
        <v>58</v>
      </c>
      <c r="G74" s="157" t="s">
        <v>516</v>
      </c>
      <c r="H74" s="23">
        <v>22</v>
      </c>
      <c r="I74" s="23">
        <v>28</v>
      </c>
      <c r="J74" s="23" t="s">
        <v>517</v>
      </c>
      <c r="K74" s="23">
        <v>90</v>
      </c>
      <c r="L74" s="23">
        <f t="shared" si="0"/>
        <v>41.22</v>
      </c>
      <c r="M74" s="23" t="s">
        <v>499</v>
      </c>
      <c r="N74" s="23"/>
    </row>
    <row r="75" s="2" customFormat="1" ht="20.1" customHeight="1" spans="1:14">
      <c r="A75" s="156">
        <v>99</v>
      </c>
      <c r="B75" s="23"/>
      <c r="C75" s="23" t="s">
        <v>90</v>
      </c>
      <c r="D75" s="23"/>
      <c r="E75" s="23"/>
      <c r="F75" s="23"/>
      <c r="G75" s="23"/>
      <c r="H75" s="23"/>
      <c r="I75" s="23"/>
      <c r="J75" s="23"/>
      <c r="K75" s="23"/>
      <c r="L75" s="158">
        <f>SUM(L70:L74)</f>
        <v>180.11</v>
      </c>
      <c r="M75" s="23"/>
      <c r="N75" s="23"/>
    </row>
    <row r="76" s="2" customFormat="1" ht="20.1" hidden="1" customHeight="1" spans="1:14">
      <c r="A76" s="23">
        <v>100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="2" customFormat="1" ht="20.1" hidden="1" customHeight="1" spans="1:14">
      <c r="A77" s="23">
        <v>101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="2" customFormat="1" ht="20.1" hidden="1" customHeight="1" spans="1:14">
      <c r="A78" s="23">
        <v>102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="2" customFormat="1" ht="20.1" hidden="1" customHeight="1" spans="1:14">
      <c r="A79" s="23">
        <v>103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="2" customFormat="1" ht="20.1" hidden="1" customHeight="1" spans="1:14">
      <c r="A80" s="23">
        <v>104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="2" customFormat="1" ht="20.1" hidden="1" customHeight="1" spans="1:14">
      <c r="A81" s="23">
        <v>105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="2" customFormat="1" ht="20.1" hidden="1" customHeight="1" spans="1:14">
      <c r="A82" s="23">
        <v>106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="2" customFormat="1" ht="20.1" hidden="1" customHeight="1" spans="1:14">
      <c r="A83" s="23">
        <v>107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="2" customFormat="1" ht="20.1" customHeight="1" spans="1:14">
      <c r="A84" s="156">
        <v>108</v>
      </c>
      <c r="B84" s="157" t="s">
        <v>294</v>
      </c>
      <c r="C84" s="157" t="s">
        <v>295</v>
      </c>
      <c r="D84" s="157" t="s">
        <v>495</v>
      </c>
      <c r="E84" s="157" t="s">
        <v>518</v>
      </c>
      <c r="F84" s="157" t="s">
        <v>19</v>
      </c>
      <c r="G84" s="157" t="s">
        <v>233</v>
      </c>
      <c r="H84" s="23">
        <v>23</v>
      </c>
      <c r="I84" s="23">
        <v>37</v>
      </c>
      <c r="J84" s="23" t="s">
        <v>519</v>
      </c>
      <c r="K84" s="23">
        <v>100</v>
      </c>
      <c r="L84" s="23">
        <f t="shared" ref="L84:L90" si="1">J84*K84*0.01</f>
        <v>25</v>
      </c>
      <c r="M84" s="23" t="s">
        <v>520</v>
      </c>
      <c r="N84" s="23">
        <v>37</v>
      </c>
    </row>
    <row r="85" s="2" customFormat="1" ht="20.1" customHeight="1" spans="1:14">
      <c r="A85" s="156">
        <v>109</v>
      </c>
      <c r="B85" s="157" t="s">
        <v>521</v>
      </c>
      <c r="C85" s="157" t="s">
        <v>522</v>
      </c>
      <c r="D85" s="157" t="s">
        <v>495</v>
      </c>
      <c r="E85" s="157" t="s">
        <v>523</v>
      </c>
      <c r="F85" s="157" t="s">
        <v>417</v>
      </c>
      <c r="G85" s="157" t="s">
        <v>524</v>
      </c>
      <c r="H85" s="23">
        <v>23</v>
      </c>
      <c r="I85" s="23">
        <v>37</v>
      </c>
      <c r="J85" s="23" t="s">
        <v>407</v>
      </c>
      <c r="K85" s="23">
        <v>80</v>
      </c>
      <c r="L85" s="23">
        <f t="shared" si="1"/>
        <v>39.2</v>
      </c>
      <c r="M85" s="23" t="s">
        <v>520</v>
      </c>
      <c r="N85" s="23"/>
    </row>
    <row r="86" s="2" customFormat="1" ht="20.1" customHeight="1" spans="1:14">
      <c r="A86" s="156">
        <v>110</v>
      </c>
      <c r="B86" s="157" t="s">
        <v>525</v>
      </c>
      <c r="C86" s="157" t="s">
        <v>526</v>
      </c>
      <c r="D86" s="157" t="s">
        <v>495</v>
      </c>
      <c r="E86" s="157" t="s">
        <v>527</v>
      </c>
      <c r="F86" s="157" t="s">
        <v>219</v>
      </c>
      <c r="G86" s="157" t="s">
        <v>528</v>
      </c>
      <c r="H86" s="23">
        <v>23</v>
      </c>
      <c r="I86" s="23">
        <v>37</v>
      </c>
      <c r="J86" s="23" t="s">
        <v>529</v>
      </c>
      <c r="K86" s="23">
        <v>80</v>
      </c>
      <c r="L86" s="23">
        <f t="shared" si="1"/>
        <v>31.84</v>
      </c>
      <c r="M86" s="23" t="s">
        <v>520</v>
      </c>
      <c r="N86" s="23"/>
    </row>
    <row r="87" s="2" customFormat="1" ht="20.1" customHeight="1" spans="1:14">
      <c r="A87" s="156">
        <v>111</v>
      </c>
      <c r="B87" s="157" t="s">
        <v>530</v>
      </c>
      <c r="C87" s="157" t="s">
        <v>531</v>
      </c>
      <c r="D87" s="157" t="s">
        <v>495</v>
      </c>
      <c r="E87" s="157" t="s">
        <v>532</v>
      </c>
      <c r="F87" s="157" t="s">
        <v>273</v>
      </c>
      <c r="G87" s="157" t="s">
        <v>533</v>
      </c>
      <c r="H87" s="23">
        <v>23</v>
      </c>
      <c r="I87" s="23">
        <v>37</v>
      </c>
      <c r="J87" s="23" t="s">
        <v>534</v>
      </c>
      <c r="K87" s="23">
        <v>80</v>
      </c>
      <c r="L87" s="23">
        <f t="shared" si="1"/>
        <v>38.4</v>
      </c>
      <c r="M87" s="23" t="s">
        <v>520</v>
      </c>
      <c r="N87" s="23"/>
    </row>
    <row r="88" s="2" customFormat="1" ht="20.1" customHeight="1" spans="1:14">
      <c r="A88" s="156">
        <v>112</v>
      </c>
      <c r="B88" s="157" t="s">
        <v>535</v>
      </c>
      <c r="C88" s="157" t="s">
        <v>536</v>
      </c>
      <c r="D88" s="157" t="s">
        <v>495</v>
      </c>
      <c r="E88" s="157" t="s">
        <v>537</v>
      </c>
      <c r="F88" s="157" t="s">
        <v>417</v>
      </c>
      <c r="G88" s="157" t="s">
        <v>538</v>
      </c>
      <c r="H88" s="23">
        <v>23</v>
      </c>
      <c r="I88" s="23">
        <v>37</v>
      </c>
      <c r="J88" s="23" t="s">
        <v>407</v>
      </c>
      <c r="K88" s="23">
        <v>80</v>
      </c>
      <c r="L88" s="23">
        <f t="shared" si="1"/>
        <v>39.2</v>
      </c>
      <c r="M88" s="23" t="s">
        <v>520</v>
      </c>
      <c r="N88" s="23"/>
    </row>
    <row r="89" s="2" customFormat="1" ht="20.1" customHeight="1" spans="1:14">
      <c r="A89" s="156">
        <v>113</v>
      </c>
      <c r="B89" s="157" t="s">
        <v>539</v>
      </c>
      <c r="C89" s="157" t="s">
        <v>540</v>
      </c>
      <c r="D89" s="157" t="s">
        <v>495</v>
      </c>
      <c r="E89" s="157" t="s">
        <v>541</v>
      </c>
      <c r="F89" s="157" t="s">
        <v>417</v>
      </c>
      <c r="G89" s="157" t="s">
        <v>542</v>
      </c>
      <c r="H89" s="23">
        <v>23</v>
      </c>
      <c r="I89" s="23">
        <v>37</v>
      </c>
      <c r="J89" s="23" t="s">
        <v>543</v>
      </c>
      <c r="K89" s="23">
        <v>80</v>
      </c>
      <c r="L89" s="23">
        <f t="shared" si="1"/>
        <v>36</v>
      </c>
      <c r="M89" s="23" t="s">
        <v>520</v>
      </c>
      <c r="N89" s="23"/>
    </row>
    <row r="90" s="2" customFormat="1" ht="20.1" customHeight="1" spans="1:14">
      <c r="A90" s="156">
        <v>114</v>
      </c>
      <c r="B90" s="157" t="s">
        <v>544</v>
      </c>
      <c r="C90" s="157" t="s">
        <v>545</v>
      </c>
      <c r="D90" s="157" t="s">
        <v>495</v>
      </c>
      <c r="E90" s="157" t="s">
        <v>546</v>
      </c>
      <c r="F90" s="157" t="s">
        <v>319</v>
      </c>
      <c r="G90" s="157" t="s">
        <v>547</v>
      </c>
      <c r="H90" s="23">
        <v>23</v>
      </c>
      <c r="I90" s="23">
        <v>37</v>
      </c>
      <c r="J90" s="23" t="s">
        <v>407</v>
      </c>
      <c r="K90" s="23">
        <v>80</v>
      </c>
      <c r="L90" s="23">
        <f t="shared" si="1"/>
        <v>39.2</v>
      </c>
      <c r="M90" s="23" t="s">
        <v>520</v>
      </c>
      <c r="N90" s="23"/>
    </row>
    <row r="91" s="2" customFormat="1" ht="20.1" customHeight="1" spans="1:14">
      <c r="A91" s="156">
        <v>117</v>
      </c>
      <c r="B91" s="23"/>
      <c r="C91" s="23" t="s">
        <v>90</v>
      </c>
      <c r="D91" s="23"/>
      <c r="E91" s="23"/>
      <c r="F91" s="23"/>
      <c r="G91" s="23"/>
      <c r="H91" s="23"/>
      <c r="I91" s="23"/>
      <c r="J91" s="23"/>
      <c r="K91" s="23"/>
      <c r="L91" s="158">
        <f>SUM(L84:L90)</f>
        <v>248.84</v>
      </c>
      <c r="M91" s="23"/>
      <c r="N91" s="23"/>
    </row>
    <row r="92" s="2" customFormat="1" ht="20.1" hidden="1" customHeight="1" spans="1:14">
      <c r="A92" s="23">
        <v>118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="2" customFormat="1" ht="20.1" hidden="1" customHeight="1" spans="1:14">
      <c r="A93" s="23">
        <v>119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="2" customFormat="1" ht="20.1" hidden="1" customHeight="1" spans="1:14">
      <c r="A94" s="23">
        <v>120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="2" customFormat="1" ht="20.1" hidden="1" customHeight="1" spans="1:14">
      <c r="A95" s="23">
        <v>121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="2" customFormat="1" ht="20.1" customHeight="1" spans="1:14">
      <c r="A96" s="156">
        <v>127</v>
      </c>
      <c r="B96" s="206" t="s">
        <v>548</v>
      </c>
      <c r="C96" s="159" t="s">
        <v>549</v>
      </c>
      <c r="D96" s="23" t="s">
        <v>495</v>
      </c>
      <c r="E96" s="23" t="s">
        <v>549</v>
      </c>
      <c r="F96" s="23" t="s">
        <v>58</v>
      </c>
      <c r="G96" s="23" t="s">
        <v>550</v>
      </c>
      <c r="H96" s="23">
        <v>24</v>
      </c>
      <c r="I96" s="23">
        <v>42</v>
      </c>
      <c r="J96" s="23">
        <v>44.6</v>
      </c>
      <c r="K96" s="23">
        <v>90</v>
      </c>
      <c r="L96" s="23">
        <f t="shared" ref="L96:L106" si="2">J96*K96*0.01</f>
        <v>40.14</v>
      </c>
      <c r="M96" s="23" t="s">
        <v>551</v>
      </c>
      <c r="N96" s="23">
        <v>42</v>
      </c>
    </row>
    <row r="97" s="2" customFormat="1" ht="20.1" customHeight="1" spans="1:14">
      <c r="A97" s="156">
        <v>123</v>
      </c>
      <c r="B97" s="159" t="s">
        <v>422</v>
      </c>
      <c r="C97" s="159" t="s">
        <v>423</v>
      </c>
      <c r="D97" s="23" t="s">
        <v>495</v>
      </c>
      <c r="E97" s="160" t="s">
        <v>423</v>
      </c>
      <c r="F97" s="160" t="s">
        <v>219</v>
      </c>
      <c r="G97" s="160" t="s">
        <v>424</v>
      </c>
      <c r="H97" s="23">
        <v>24</v>
      </c>
      <c r="I97" s="23">
        <v>42</v>
      </c>
      <c r="J97" s="23">
        <v>45</v>
      </c>
      <c r="K97" s="23">
        <v>80</v>
      </c>
      <c r="L97" s="23">
        <f t="shared" si="2"/>
        <v>36</v>
      </c>
      <c r="M97" s="23" t="s">
        <v>551</v>
      </c>
      <c r="N97" s="23"/>
    </row>
    <row r="98" s="2" customFormat="1" ht="20.1" customHeight="1" spans="1:14">
      <c r="A98" s="156">
        <v>124</v>
      </c>
      <c r="B98" s="159" t="s">
        <v>432</v>
      </c>
      <c r="C98" s="159" t="s">
        <v>243</v>
      </c>
      <c r="D98" s="159" t="s">
        <v>495</v>
      </c>
      <c r="E98" s="159" t="s">
        <v>244</v>
      </c>
      <c r="F98" s="159" t="s">
        <v>19</v>
      </c>
      <c r="G98" s="159" t="s">
        <v>233</v>
      </c>
      <c r="H98" s="23">
        <v>24</v>
      </c>
      <c r="I98" s="23">
        <v>42</v>
      </c>
      <c r="J98" s="23" t="s">
        <v>552</v>
      </c>
      <c r="K98" s="23">
        <v>100</v>
      </c>
      <c r="L98" s="23">
        <f t="shared" si="2"/>
        <v>18</v>
      </c>
      <c r="M98" s="23" t="s">
        <v>551</v>
      </c>
      <c r="N98" s="23"/>
    </row>
    <row r="99" s="2" customFormat="1" ht="20.1" customHeight="1" spans="1:14">
      <c r="A99" s="156">
        <v>125</v>
      </c>
      <c r="B99" s="159" t="s">
        <v>247</v>
      </c>
      <c r="C99" s="159" t="s">
        <v>248</v>
      </c>
      <c r="D99" s="159" t="s">
        <v>495</v>
      </c>
      <c r="E99" s="159" t="s">
        <v>553</v>
      </c>
      <c r="F99" s="159" t="s">
        <v>19</v>
      </c>
      <c r="G99" s="159" t="s">
        <v>249</v>
      </c>
      <c r="H99" s="23">
        <v>24</v>
      </c>
      <c r="I99" s="23">
        <v>42</v>
      </c>
      <c r="J99" s="23" t="s">
        <v>554</v>
      </c>
      <c r="K99" s="23">
        <v>100</v>
      </c>
      <c r="L99" s="23">
        <f t="shared" si="2"/>
        <v>25.8</v>
      </c>
      <c r="M99" s="23" t="s">
        <v>551</v>
      </c>
      <c r="N99" s="23"/>
    </row>
    <row r="100" s="2" customFormat="1" ht="20.1" customHeight="1" spans="1:14">
      <c r="A100" s="156">
        <v>126</v>
      </c>
      <c r="B100" s="159" t="s">
        <v>250</v>
      </c>
      <c r="C100" s="159" t="s">
        <v>251</v>
      </c>
      <c r="D100" s="159" t="s">
        <v>495</v>
      </c>
      <c r="E100" s="159" t="s">
        <v>553</v>
      </c>
      <c r="F100" s="159" t="s">
        <v>19</v>
      </c>
      <c r="G100" s="159" t="s">
        <v>249</v>
      </c>
      <c r="H100" s="23">
        <v>24</v>
      </c>
      <c r="I100" s="23">
        <v>42</v>
      </c>
      <c r="J100" s="23" t="s">
        <v>555</v>
      </c>
      <c r="K100" s="23">
        <v>100</v>
      </c>
      <c r="L100" s="23">
        <f t="shared" si="2"/>
        <v>24.1</v>
      </c>
      <c r="M100" s="23" t="s">
        <v>551</v>
      </c>
      <c r="N100" s="23"/>
    </row>
    <row r="101" s="2" customFormat="1" ht="20.1" customHeight="1" spans="1:14">
      <c r="A101" s="156">
        <v>127</v>
      </c>
      <c r="B101" s="159" t="s">
        <v>556</v>
      </c>
      <c r="C101" s="159" t="s">
        <v>557</v>
      </c>
      <c r="D101" s="159" t="s">
        <v>495</v>
      </c>
      <c r="E101" s="159" t="s">
        <v>558</v>
      </c>
      <c r="F101" s="159" t="s">
        <v>147</v>
      </c>
      <c r="G101" s="159" t="s">
        <v>153</v>
      </c>
      <c r="H101" s="23">
        <v>24</v>
      </c>
      <c r="I101" s="23">
        <v>42</v>
      </c>
      <c r="J101" s="23" t="s">
        <v>559</v>
      </c>
      <c r="K101" s="23">
        <v>90</v>
      </c>
      <c r="L101" s="23">
        <f t="shared" si="2"/>
        <v>31.32</v>
      </c>
      <c r="M101" s="23" t="s">
        <v>551</v>
      </c>
      <c r="N101" s="23"/>
    </row>
    <row r="102" s="2" customFormat="1" ht="20.1" customHeight="1" spans="1:14">
      <c r="A102" s="156">
        <v>128</v>
      </c>
      <c r="B102" s="159" t="s">
        <v>560</v>
      </c>
      <c r="C102" s="159" t="s">
        <v>561</v>
      </c>
      <c r="D102" s="159" t="s">
        <v>495</v>
      </c>
      <c r="E102" s="159" t="s">
        <v>558</v>
      </c>
      <c r="F102" s="159" t="s">
        <v>58</v>
      </c>
      <c r="G102" s="159" t="s">
        <v>153</v>
      </c>
      <c r="H102" s="23">
        <v>24</v>
      </c>
      <c r="I102" s="23">
        <v>42</v>
      </c>
      <c r="J102" s="23" t="s">
        <v>562</v>
      </c>
      <c r="K102" s="23">
        <v>90</v>
      </c>
      <c r="L102" s="23">
        <f t="shared" si="2"/>
        <v>30.42</v>
      </c>
      <c r="M102" s="23" t="s">
        <v>551</v>
      </c>
      <c r="N102" s="23"/>
    </row>
    <row r="103" s="2" customFormat="1" ht="20.1" customHeight="1" spans="1:14">
      <c r="A103" s="156">
        <v>129</v>
      </c>
      <c r="B103" s="159" t="s">
        <v>563</v>
      </c>
      <c r="C103" s="159" t="s">
        <v>564</v>
      </c>
      <c r="D103" s="159" t="s">
        <v>495</v>
      </c>
      <c r="E103" s="159" t="s">
        <v>565</v>
      </c>
      <c r="F103" s="159" t="s">
        <v>147</v>
      </c>
      <c r="G103" s="159" t="s">
        <v>148</v>
      </c>
      <c r="H103" s="23">
        <v>24</v>
      </c>
      <c r="I103" s="23">
        <v>42</v>
      </c>
      <c r="J103" s="23" t="s">
        <v>456</v>
      </c>
      <c r="K103" s="23">
        <v>90</v>
      </c>
      <c r="L103" s="23">
        <f t="shared" si="2"/>
        <v>34.92</v>
      </c>
      <c r="M103" s="23" t="s">
        <v>551</v>
      </c>
      <c r="N103" s="23"/>
    </row>
    <row r="104" s="2" customFormat="1" ht="20.1" customHeight="1" spans="1:14">
      <c r="A104" s="156">
        <v>130</v>
      </c>
      <c r="B104" s="159" t="s">
        <v>493</v>
      </c>
      <c r="C104" s="159" t="s">
        <v>494</v>
      </c>
      <c r="D104" s="159" t="s">
        <v>495</v>
      </c>
      <c r="E104" s="159" t="s">
        <v>496</v>
      </c>
      <c r="F104" s="159" t="s">
        <v>400</v>
      </c>
      <c r="G104" s="159" t="s">
        <v>497</v>
      </c>
      <c r="H104" s="23">
        <v>24</v>
      </c>
      <c r="I104" s="23">
        <v>42</v>
      </c>
      <c r="J104" s="23" t="s">
        <v>498</v>
      </c>
      <c r="K104" s="23">
        <v>80</v>
      </c>
      <c r="L104" s="23">
        <f t="shared" si="2"/>
        <v>39.84</v>
      </c>
      <c r="M104" s="23" t="s">
        <v>551</v>
      </c>
      <c r="N104" s="23"/>
    </row>
    <row r="105" s="2" customFormat="1" ht="20.1" customHeight="1" spans="1:14">
      <c r="A105" s="156">
        <v>131</v>
      </c>
      <c r="B105" s="159" t="s">
        <v>566</v>
      </c>
      <c r="C105" s="159" t="s">
        <v>567</v>
      </c>
      <c r="D105" s="159" t="s">
        <v>495</v>
      </c>
      <c r="E105" s="159" t="s">
        <v>567</v>
      </c>
      <c r="F105" s="159" t="s">
        <v>58</v>
      </c>
      <c r="G105" s="159" t="s">
        <v>568</v>
      </c>
      <c r="H105" s="23">
        <v>24</v>
      </c>
      <c r="I105" s="23">
        <v>42</v>
      </c>
      <c r="J105" s="23" t="s">
        <v>569</v>
      </c>
      <c r="K105" s="23">
        <v>90</v>
      </c>
      <c r="L105" s="23">
        <f t="shared" si="2"/>
        <v>61.2</v>
      </c>
      <c r="M105" s="23" t="s">
        <v>551</v>
      </c>
      <c r="N105" s="23"/>
    </row>
    <row r="106" s="2" customFormat="1" ht="20.1" customHeight="1" spans="1:14">
      <c r="A106" s="156">
        <v>132</v>
      </c>
      <c r="B106" s="159" t="s">
        <v>570</v>
      </c>
      <c r="C106" s="159" t="s">
        <v>571</v>
      </c>
      <c r="D106" s="159" t="s">
        <v>495</v>
      </c>
      <c r="E106" s="159" t="s">
        <v>572</v>
      </c>
      <c r="F106" s="159" t="s">
        <v>184</v>
      </c>
      <c r="G106" s="159" t="s">
        <v>573</v>
      </c>
      <c r="H106" s="23">
        <v>24</v>
      </c>
      <c r="I106" s="23">
        <v>42</v>
      </c>
      <c r="J106" s="23" t="s">
        <v>498</v>
      </c>
      <c r="K106" s="23">
        <v>80</v>
      </c>
      <c r="L106" s="23">
        <f t="shared" si="2"/>
        <v>39.84</v>
      </c>
      <c r="M106" s="23" t="s">
        <v>551</v>
      </c>
      <c r="N106" s="23"/>
    </row>
    <row r="107" s="2" customFormat="1" ht="20.1" customHeight="1" spans="1:14">
      <c r="A107" s="156">
        <v>133</v>
      </c>
      <c r="B107" s="23"/>
      <c r="C107" s="23" t="s">
        <v>90</v>
      </c>
      <c r="D107" s="23"/>
      <c r="E107" s="23"/>
      <c r="F107" s="23"/>
      <c r="G107" s="23"/>
      <c r="H107" s="23"/>
      <c r="I107" s="23"/>
      <c r="J107" s="23"/>
      <c r="K107" s="23"/>
      <c r="L107" s="158">
        <f>SUM(L96:L106)</f>
        <v>381.58</v>
      </c>
      <c r="M107" s="23"/>
      <c r="N107" s="23"/>
    </row>
    <row r="108" s="2" customFormat="1" ht="20.1" hidden="1" customHeight="1" spans="1:14">
      <c r="A108" s="23">
        <v>134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="2" customFormat="1" ht="20.1" hidden="1" customHeight="1" spans="1:14">
      <c r="A109" s="23">
        <v>135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="2" customFormat="1" ht="20.1" hidden="1" customHeight="1" spans="1:14">
      <c r="A110" s="23">
        <v>136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s="2" customFormat="1" ht="20.1" hidden="1" customHeight="1" spans="1:14">
      <c r="A111" s="23">
        <v>137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</row>
    <row r="112" s="2" customFormat="1" ht="20.1" hidden="1" customHeight="1" spans="1:14">
      <c r="A112" s="23">
        <v>138</v>
      </c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</row>
    <row r="113" s="2" customFormat="1" ht="20.1" customHeight="1" spans="1:14">
      <c r="A113" s="156">
        <v>139</v>
      </c>
      <c r="B113" s="23" t="s">
        <v>451</v>
      </c>
      <c r="C113" s="23" t="s">
        <v>191</v>
      </c>
      <c r="D113" s="23" t="s">
        <v>495</v>
      </c>
      <c r="E113" s="23" t="s">
        <v>193</v>
      </c>
      <c r="F113" s="23" t="s">
        <v>19</v>
      </c>
      <c r="G113" s="23" t="s">
        <v>63</v>
      </c>
      <c r="H113" s="23">
        <v>25</v>
      </c>
      <c r="I113" s="23">
        <v>33</v>
      </c>
      <c r="J113" s="23" t="s">
        <v>574</v>
      </c>
      <c r="K113" s="23">
        <v>100</v>
      </c>
      <c r="L113" s="23">
        <f t="shared" ref="L113:L125" si="3">J113*K113*0.01</f>
        <v>10.15</v>
      </c>
      <c r="M113" s="23" t="s">
        <v>575</v>
      </c>
      <c r="N113" s="23">
        <v>33</v>
      </c>
    </row>
    <row r="114" s="2" customFormat="1" ht="20.1" customHeight="1" spans="1:14">
      <c r="A114" s="156">
        <v>140</v>
      </c>
      <c r="B114" s="23" t="s">
        <v>453</v>
      </c>
      <c r="C114" s="23" t="s">
        <v>197</v>
      </c>
      <c r="D114" s="23" t="s">
        <v>495</v>
      </c>
      <c r="E114" s="23" t="s">
        <v>193</v>
      </c>
      <c r="F114" s="23" t="s">
        <v>19</v>
      </c>
      <c r="G114" s="23" t="s">
        <v>66</v>
      </c>
      <c r="H114" s="23">
        <v>25</v>
      </c>
      <c r="I114" s="23">
        <v>33</v>
      </c>
      <c r="J114" s="23" t="s">
        <v>576</v>
      </c>
      <c r="K114" s="23">
        <v>100</v>
      </c>
      <c r="L114" s="23">
        <f t="shared" si="3"/>
        <v>28.7</v>
      </c>
      <c r="M114" s="23" t="s">
        <v>575</v>
      </c>
      <c r="N114" s="23"/>
    </row>
    <row r="115" s="2" customFormat="1" ht="20.1" customHeight="1" spans="1:14">
      <c r="A115" s="156">
        <v>141</v>
      </c>
      <c r="B115" s="23" t="s">
        <v>454</v>
      </c>
      <c r="C115" s="23" t="s">
        <v>455</v>
      </c>
      <c r="D115" s="23" t="s">
        <v>495</v>
      </c>
      <c r="E115" s="23" t="s">
        <v>577</v>
      </c>
      <c r="F115" s="23" t="s">
        <v>147</v>
      </c>
      <c r="G115" s="23" t="s">
        <v>148</v>
      </c>
      <c r="H115" s="23">
        <v>25</v>
      </c>
      <c r="I115" s="23">
        <v>33</v>
      </c>
      <c r="J115" s="23" t="s">
        <v>456</v>
      </c>
      <c r="K115" s="23">
        <v>100</v>
      </c>
      <c r="L115" s="23">
        <f t="shared" si="3"/>
        <v>38.8</v>
      </c>
      <c r="M115" s="23" t="s">
        <v>575</v>
      </c>
      <c r="N115" s="23"/>
    </row>
    <row r="116" s="2" customFormat="1" ht="20.1" customHeight="1" spans="1:14">
      <c r="A116" s="156">
        <v>142</v>
      </c>
      <c r="B116" s="23" t="s">
        <v>457</v>
      </c>
      <c r="C116" s="23" t="s">
        <v>458</v>
      </c>
      <c r="D116" s="23" t="s">
        <v>495</v>
      </c>
      <c r="E116" s="23" t="s">
        <v>577</v>
      </c>
      <c r="F116" s="23" t="s">
        <v>58</v>
      </c>
      <c r="G116" s="23" t="s">
        <v>459</v>
      </c>
      <c r="H116" s="23">
        <v>25</v>
      </c>
      <c r="I116" s="23">
        <v>33</v>
      </c>
      <c r="J116" s="23" t="s">
        <v>460</v>
      </c>
      <c r="K116" s="23">
        <v>90</v>
      </c>
      <c r="L116" s="23">
        <f t="shared" si="3"/>
        <v>13.32</v>
      </c>
      <c r="M116" s="23" t="s">
        <v>575</v>
      </c>
      <c r="N116" s="23"/>
    </row>
    <row r="117" s="2" customFormat="1" ht="20.1" customHeight="1" spans="1:14">
      <c r="A117" s="156">
        <v>143</v>
      </c>
      <c r="B117" s="23" t="s">
        <v>578</v>
      </c>
      <c r="C117" s="23" t="s">
        <v>579</v>
      </c>
      <c r="D117" s="23" t="s">
        <v>495</v>
      </c>
      <c r="E117" s="23" t="s">
        <v>580</v>
      </c>
      <c r="F117" s="23" t="s">
        <v>147</v>
      </c>
      <c r="G117" s="23" t="s">
        <v>153</v>
      </c>
      <c r="H117" s="23">
        <v>25</v>
      </c>
      <c r="I117" s="23">
        <v>33</v>
      </c>
      <c r="J117" s="23" t="s">
        <v>559</v>
      </c>
      <c r="K117" s="23">
        <v>100</v>
      </c>
      <c r="L117" s="23">
        <f t="shared" si="3"/>
        <v>34.8</v>
      </c>
      <c r="M117" s="23" t="s">
        <v>575</v>
      </c>
      <c r="N117" s="23"/>
    </row>
    <row r="118" s="2" customFormat="1" ht="20.1" customHeight="1" spans="1:14">
      <c r="A118" s="156">
        <v>144</v>
      </c>
      <c r="B118" s="23" t="s">
        <v>581</v>
      </c>
      <c r="C118" s="23" t="s">
        <v>582</v>
      </c>
      <c r="D118" s="23" t="s">
        <v>495</v>
      </c>
      <c r="E118" s="23" t="s">
        <v>580</v>
      </c>
      <c r="F118" s="23" t="s">
        <v>58</v>
      </c>
      <c r="G118" s="23" t="s">
        <v>153</v>
      </c>
      <c r="H118" s="23">
        <v>25</v>
      </c>
      <c r="I118" s="23">
        <v>33</v>
      </c>
      <c r="J118" s="23" t="s">
        <v>562</v>
      </c>
      <c r="K118" s="23">
        <v>90</v>
      </c>
      <c r="L118" s="23">
        <f t="shared" si="3"/>
        <v>30.42</v>
      </c>
      <c r="M118" s="23" t="s">
        <v>575</v>
      </c>
      <c r="N118" s="23"/>
    </row>
    <row r="119" s="2" customFormat="1" ht="20.1" customHeight="1" spans="1:14">
      <c r="A119" s="156">
        <v>145</v>
      </c>
      <c r="B119" s="23" t="s">
        <v>452</v>
      </c>
      <c r="C119" s="23" t="s">
        <v>200</v>
      </c>
      <c r="D119" s="23" t="s">
        <v>495</v>
      </c>
      <c r="E119" s="23" t="s">
        <v>583</v>
      </c>
      <c r="F119" s="23" t="s">
        <v>19</v>
      </c>
      <c r="G119" s="23" t="s">
        <v>63</v>
      </c>
      <c r="H119" s="23">
        <v>25</v>
      </c>
      <c r="I119" s="23">
        <v>33</v>
      </c>
      <c r="J119" s="23" t="s">
        <v>584</v>
      </c>
      <c r="K119" s="23">
        <v>100</v>
      </c>
      <c r="L119" s="23">
        <f t="shared" si="3"/>
        <v>16.45</v>
      </c>
      <c r="M119" s="23" t="s">
        <v>575</v>
      </c>
      <c r="N119" s="23"/>
    </row>
    <row r="120" s="2" customFormat="1" ht="20.1" customHeight="1" spans="1:14">
      <c r="A120" s="156">
        <v>146</v>
      </c>
      <c r="B120" s="23" t="s">
        <v>201</v>
      </c>
      <c r="C120" s="23" t="s">
        <v>202</v>
      </c>
      <c r="D120" s="23" t="s">
        <v>495</v>
      </c>
      <c r="E120" s="23" t="s">
        <v>583</v>
      </c>
      <c r="F120" s="23" t="s">
        <v>19</v>
      </c>
      <c r="G120" s="23" t="s">
        <v>203</v>
      </c>
      <c r="H120" s="23">
        <v>25</v>
      </c>
      <c r="I120" s="23">
        <v>33</v>
      </c>
      <c r="J120" s="23" t="s">
        <v>585</v>
      </c>
      <c r="K120" s="23">
        <v>100</v>
      </c>
      <c r="L120" s="23">
        <f t="shared" si="3"/>
        <v>31.5</v>
      </c>
      <c r="M120" s="23" t="s">
        <v>575</v>
      </c>
      <c r="N120" s="23"/>
    </row>
    <row r="121" s="2" customFormat="1" ht="20.1" customHeight="1" spans="1:14">
      <c r="A121" s="156">
        <v>147</v>
      </c>
      <c r="B121" s="23" t="s">
        <v>210</v>
      </c>
      <c r="C121" s="23" t="s">
        <v>211</v>
      </c>
      <c r="D121" s="23" t="s">
        <v>495</v>
      </c>
      <c r="E121" s="23" t="s">
        <v>586</v>
      </c>
      <c r="F121" s="23" t="s">
        <v>147</v>
      </c>
      <c r="G121" s="23" t="s">
        <v>159</v>
      </c>
      <c r="H121" s="23">
        <v>25</v>
      </c>
      <c r="I121" s="23">
        <v>33</v>
      </c>
      <c r="J121" s="23" t="s">
        <v>587</v>
      </c>
      <c r="K121" s="23">
        <v>100</v>
      </c>
      <c r="L121" s="23">
        <f t="shared" si="3"/>
        <v>48.8</v>
      </c>
      <c r="M121" s="23" t="s">
        <v>575</v>
      </c>
      <c r="N121" s="23"/>
    </row>
    <row r="122" s="2" customFormat="1" ht="20.1" customHeight="1" spans="1:14">
      <c r="A122" s="156">
        <v>148</v>
      </c>
      <c r="B122" s="23" t="s">
        <v>588</v>
      </c>
      <c r="C122" s="23" t="s">
        <v>589</v>
      </c>
      <c r="D122" s="23" t="s">
        <v>495</v>
      </c>
      <c r="E122" s="23" t="s">
        <v>589</v>
      </c>
      <c r="F122" s="23" t="s">
        <v>590</v>
      </c>
      <c r="G122" s="23" t="s">
        <v>591</v>
      </c>
      <c r="H122" s="23">
        <v>25</v>
      </c>
      <c r="I122" s="23">
        <v>33</v>
      </c>
      <c r="J122" s="23" t="s">
        <v>534</v>
      </c>
      <c r="K122" s="23">
        <v>90</v>
      </c>
      <c r="L122" s="23">
        <f t="shared" si="3"/>
        <v>43.2</v>
      </c>
      <c r="M122" s="23" t="s">
        <v>575</v>
      </c>
      <c r="N122" s="23"/>
    </row>
    <row r="123" s="2" customFormat="1" ht="20.1" customHeight="1" spans="1:14">
      <c r="A123" s="156">
        <v>149</v>
      </c>
      <c r="B123" s="23" t="s">
        <v>592</v>
      </c>
      <c r="C123" s="23" t="s">
        <v>593</v>
      </c>
      <c r="D123" s="23" t="s">
        <v>495</v>
      </c>
      <c r="E123" s="23" t="s">
        <v>594</v>
      </c>
      <c r="F123" s="23" t="s">
        <v>219</v>
      </c>
      <c r="G123" s="23" t="s">
        <v>511</v>
      </c>
      <c r="H123" s="23">
        <v>25</v>
      </c>
      <c r="I123" s="23">
        <v>33</v>
      </c>
      <c r="J123" s="23" t="s">
        <v>595</v>
      </c>
      <c r="K123" s="23">
        <v>80</v>
      </c>
      <c r="L123" s="23">
        <f t="shared" si="3"/>
        <v>40</v>
      </c>
      <c r="M123" s="23" t="s">
        <v>575</v>
      </c>
      <c r="N123" s="23"/>
    </row>
    <row r="124" s="2" customFormat="1" ht="20.1" customHeight="1" spans="1:14">
      <c r="A124" s="156">
        <v>150</v>
      </c>
      <c r="B124" s="23" t="s">
        <v>596</v>
      </c>
      <c r="C124" s="23" t="s">
        <v>597</v>
      </c>
      <c r="D124" s="23" t="s">
        <v>495</v>
      </c>
      <c r="E124" s="23" t="s">
        <v>441</v>
      </c>
      <c r="F124" s="23" t="s">
        <v>219</v>
      </c>
      <c r="G124" s="23" t="s">
        <v>598</v>
      </c>
      <c r="H124" s="23">
        <v>25</v>
      </c>
      <c r="I124" s="23">
        <v>33</v>
      </c>
      <c r="J124" s="23" t="s">
        <v>543</v>
      </c>
      <c r="K124" s="23">
        <v>80</v>
      </c>
      <c r="L124" s="23">
        <f t="shared" si="3"/>
        <v>36</v>
      </c>
      <c r="M124" s="23" t="s">
        <v>575</v>
      </c>
      <c r="N124" s="23"/>
    </row>
    <row r="125" s="2" customFormat="1" ht="20.1" customHeight="1" spans="1:14">
      <c r="A125" s="156">
        <v>151</v>
      </c>
      <c r="B125" s="207" t="s">
        <v>599</v>
      </c>
      <c r="C125" s="23" t="s">
        <v>600</v>
      </c>
      <c r="D125" s="23" t="s">
        <v>495</v>
      </c>
      <c r="E125" s="23"/>
      <c r="F125" s="23" t="s">
        <v>601</v>
      </c>
      <c r="G125" s="23" t="s">
        <v>602</v>
      </c>
      <c r="H125" s="23">
        <v>25</v>
      </c>
      <c r="I125" s="23">
        <v>33</v>
      </c>
      <c r="J125" s="23">
        <v>42</v>
      </c>
      <c r="K125" s="23">
        <v>80</v>
      </c>
      <c r="L125" s="23">
        <f t="shared" si="3"/>
        <v>33.6</v>
      </c>
      <c r="M125" s="23" t="s">
        <v>575</v>
      </c>
      <c r="N125" s="23"/>
    </row>
    <row r="126" s="2" customFormat="1" ht="20.1" customHeight="1" spans="1:14">
      <c r="A126" s="156">
        <v>152</v>
      </c>
      <c r="B126" s="23"/>
      <c r="C126" s="23" t="s">
        <v>90</v>
      </c>
      <c r="D126" s="23"/>
      <c r="E126" s="23"/>
      <c r="F126" s="23"/>
      <c r="G126" s="23"/>
      <c r="H126" s="23"/>
      <c r="I126" s="23"/>
      <c r="J126" s="23"/>
      <c r="K126" s="23"/>
      <c r="L126" s="158">
        <f>SUM(L113:L125)</f>
        <v>405.74</v>
      </c>
      <c r="M126" s="23"/>
      <c r="N126" s="23"/>
    </row>
    <row r="127" s="2" customFormat="1" ht="20.1" hidden="1" customHeight="1" spans="1:14">
      <c r="A127" s="23">
        <v>153</v>
      </c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="2" customFormat="1" ht="20.1" hidden="1" customHeight="1" spans="1:14">
      <c r="A128" s="23">
        <v>154</v>
      </c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</row>
    <row r="129" s="2" customFormat="1" ht="20.1" hidden="1" customHeight="1" spans="1:14">
      <c r="A129" s="23">
        <v>155</v>
      </c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s="2" customFormat="1" ht="20.1" hidden="1" customHeight="1" spans="1:14">
      <c r="A130" s="23">
        <v>156</v>
      </c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</row>
    <row r="131" s="2" customFormat="1" ht="20.1" hidden="1" customHeight="1" spans="1:14">
      <c r="A131" s="23">
        <v>157</v>
      </c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</row>
    <row r="132" s="2" customFormat="1" ht="20.1" customHeight="1" spans="1:14">
      <c r="A132" s="156">
        <v>184</v>
      </c>
      <c r="B132" s="23" t="s">
        <v>603</v>
      </c>
      <c r="C132" s="23" t="s">
        <v>604</v>
      </c>
      <c r="D132" s="23" t="s">
        <v>605</v>
      </c>
      <c r="E132" s="23" t="s">
        <v>606</v>
      </c>
      <c r="F132" s="23" t="s">
        <v>607</v>
      </c>
      <c r="G132" s="23" t="s">
        <v>608</v>
      </c>
      <c r="H132" s="23">
        <v>22</v>
      </c>
      <c r="I132" s="23">
        <v>29</v>
      </c>
      <c r="J132" s="23" t="s">
        <v>504</v>
      </c>
      <c r="K132" s="23">
        <v>80</v>
      </c>
      <c r="L132" s="23">
        <f t="shared" ref="L132:L136" si="4">J132*K132*0.01</f>
        <v>33.6</v>
      </c>
      <c r="M132" s="23" t="s">
        <v>609</v>
      </c>
      <c r="N132" s="23">
        <v>29</v>
      </c>
    </row>
    <row r="133" s="2" customFormat="1" ht="20.1" customHeight="1" spans="1:14">
      <c r="A133" s="156">
        <v>185</v>
      </c>
      <c r="B133" s="23" t="s">
        <v>610</v>
      </c>
      <c r="C133" s="23" t="s">
        <v>611</v>
      </c>
      <c r="D133" s="23" t="s">
        <v>605</v>
      </c>
      <c r="E133" s="23" t="s">
        <v>612</v>
      </c>
      <c r="F133" s="23" t="s">
        <v>417</v>
      </c>
      <c r="G133" s="23" t="s">
        <v>613</v>
      </c>
      <c r="H133" s="23">
        <v>22</v>
      </c>
      <c r="I133" s="23">
        <v>29</v>
      </c>
      <c r="J133" s="23" t="s">
        <v>407</v>
      </c>
      <c r="K133" s="23">
        <v>80</v>
      </c>
      <c r="L133" s="23">
        <f t="shared" si="4"/>
        <v>39.2</v>
      </c>
      <c r="M133" s="23" t="s">
        <v>609</v>
      </c>
      <c r="N133" s="23"/>
    </row>
    <row r="134" s="2" customFormat="1" ht="20.1" customHeight="1" spans="1:14">
      <c r="A134" s="156">
        <v>186</v>
      </c>
      <c r="B134" s="23" t="s">
        <v>614</v>
      </c>
      <c r="C134" s="23" t="s">
        <v>615</v>
      </c>
      <c r="D134" s="23" t="s">
        <v>605</v>
      </c>
      <c r="E134" s="23" t="s">
        <v>616</v>
      </c>
      <c r="F134" s="23" t="s">
        <v>58</v>
      </c>
      <c r="G134" s="23" t="s">
        <v>617</v>
      </c>
      <c r="H134" s="23">
        <v>22</v>
      </c>
      <c r="I134" s="23">
        <v>29</v>
      </c>
      <c r="J134" s="23" t="s">
        <v>618</v>
      </c>
      <c r="K134" s="23">
        <v>90</v>
      </c>
      <c r="L134" s="23">
        <f t="shared" si="4"/>
        <v>29.52</v>
      </c>
      <c r="M134" s="23" t="s">
        <v>609</v>
      </c>
      <c r="N134" s="23"/>
    </row>
    <row r="135" s="2" customFormat="1" ht="20.1" customHeight="1" spans="1:14">
      <c r="A135" s="156">
        <v>187</v>
      </c>
      <c r="B135" s="23" t="s">
        <v>619</v>
      </c>
      <c r="C135" s="23" t="s">
        <v>620</v>
      </c>
      <c r="D135" s="23" t="s">
        <v>605</v>
      </c>
      <c r="E135" s="23" t="s">
        <v>621</v>
      </c>
      <c r="F135" s="23" t="s">
        <v>622</v>
      </c>
      <c r="G135" s="23" t="s">
        <v>623</v>
      </c>
      <c r="H135" s="23">
        <v>22</v>
      </c>
      <c r="I135" s="23">
        <v>29</v>
      </c>
      <c r="J135" s="23" t="s">
        <v>624</v>
      </c>
      <c r="K135" s="23">
        <v>80</v>
      </c>
      <c r="L135" s="23">
        <f t="shared" si="4"/>
        <v>30.4</v>
      </c>
      <c r="M135" s="23" t="s">
        <v>609</v>
      </c>
      <c r="N135" s="23"/>
    </row>
    <row r="136" s="2" customFormat="1" ht="20.1" customHeight="1" spans="1:14">
      <c r="A136" s="156">
        <v>187</v>
      </c>
      <c r="B136" s="23" t="s">
        <v>625</v>
      </c>
      <c r="C136" s="23" t="s">
        <v>626</v>
      </c>
      <c r="D136" s="23" t="s">
        <v>605</v>
      </c>
      <c r="E136" s="23" t="s">
        <v>627</v>
      </c>
      <c r="F136" s="23" t="s">
        <v>417</v>
      </c>
      <c r="G136" s="23" t="s">
        <v>628</v>
      </c>
      <c r="H136" s="23">
        <v>22</v>
      </c>
      <c r="I136" s="23">
        <v>29</v>
      </c>
      <c r="J136" s="23" t="s">
        <v>629</v>
      </c>
      <c r="K136" s="23">
        <v>80</v>
      </c>
      <c r="L136" s="23">
        <f t="shared" si="4"/>
        <v>25.6</v>
      </c>
      <c r="M136" s="23" t="s">
        <v>609</v>
      </c>
      <c r="N136" s="23"/>
    </row>
    <row r="137" s="2" customFormat="1" ht="20.1" customHeight="1" spans="1:14">
      <c r="A137" s="156">
        <v>188</v>
      </c>
      <c r="B137" s="23"/>
      <c r="C137" s="23" t="s">
        <v>90</v>
      </c>
      <c r="D137" s="23"/>
      <c r="E137" s="23"/>
      <c r="F137" s="23"/>
      <c r="G137" s="23"/>
      <c r="H137" s="23"/>
      <c r="I137" s="23"/>
      <c r="J137" s="23"/>
      <c r="K137" s="23"/>
      <c r="L137" s="158">
        <f>SUM(L132:L136)</f>
        <v>158.32</v>
      </c>
      <c r="M137" s="23"/>
      <c r="N137" s="23"/>
    </row>
    <row r="138" s="2" customFormat="1" ht="20.1" hidden="1" customHeight="1" spans="1:14">
      <c r="A138" s="23">
        <v>189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="2" customFormat="1" ht="20.1" hidden="1" customHeight="1" spans="1:14">
      <c r="A139" s="23">
        <v>190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</row>
    <row r="140" s="2" customFormat="1" ht="20.1" hidden="1" customHeight="1" spans="1:14">
      <c r="A140" s="23">
        <v>191</v>
      </c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s="2" customFormat="1" ht="20.1" hidden="1" customHeight="1" spans="1:14">
      <c r="A141" s="23">
        <v>192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="2" customFormat="1" ht="20.1" customHeight="1" spans="1:14">
      <c r="A142" s="156">
        <v>193</v>
      </c>
      <c r="B142" s="23" t="s">
        <v>294</v>
      </c>
      <c r="C142" s="23" t="s">
        <v>295</v>
      </c>
      <c r="D142" s="23" t="s">
        <v>605</v>
      </c>
      <c r="E142" s="23" t="s">
        <v>518</v>
      </c>
      <c r="F142" s="23" t="s">
        <v>19</v>
      </c>
      <c r="G142" s="23" t="s">
        <v>233</v>
      </c>
      <c r="H142" s="23">
        <v>23</v>
      </c>
      <c r="I142" s="23">
        <v>35</v>
      </c>
      <c r="J142" s="23" t="s">
        <v>519</v>
      </c>
      <c r="K142" s="23">
        <v>100</v>
      </c>
      <c r="L142" s="23">
        <f t="shared" ref="L142:L147" si="5">J142*K142*0.01</f>
        <v>25</v>
      </c>
      <c r="M142" s="23" t="s">
        <v>630</v>
      </c>
      <c r="N142" s="23">
        <v>35</v>
      </c>
    </row>
    <row r="143" s="2" customFormat="1" ht="20.1" customHeight="1" spans="1:14">
      <c r="A143" s="156">
        <v>194</v>
      </c>
      <c r="B143" s="23" t="s">
        <v>631</v>
      </c>
      <c r="C143" s="23" t="s">
        <v>632</v>
      </c>
      <c r="D143" s="23" t="s">
        <v>605</v>
      </c>
      <c r="E143" s="23" t="s">
        <v>632</v>
      </c>
      <c r="F143" s="23" t="s">
        <v>58</v>
      </c>
      <c r="G143" s="23" t="s">
        <v>633</v>
      </c>
      <c r="H143" s="23">
        <v>23</v>
      </c>
      <c r="I143" s="23">
        <v>35</v>
      </c>
      <c r="J143" s="23" t="s">
        <v>498</v>
      </c>
      <c r="K143" s="23">
        <v>90</v>
      </c>
      <c r="L143" s="23">
        <f t="shared" si="5"/>
        <v>44.82</v>
      </c>
      <c r="M143" s="23" t="s">
        <v>630</v>
      </c>
      <c r="N143" s="23"/>
    </row>
    <row r="144" s="2" customFormat="1" ht="20.1" customHeight="1" spans="1:14">
      <c r="A144" s="156">
        <v>195</v>
      </c>
      <c r="B144" s="23" t="s">
        <v>634</v>
      </c>
      <c r="C144" s="23" t="s">
        <v>635</v>
      </c>
      <c r="D144" s="23" t="s">
        <v>605</v>
      </c>
      <c r="E144" s="23" t="s">
        <v>636</v>
      </c>
      <c r="F144" s="23" t="s">
        <v>637</v>
      </c>
      <c r="G144" s="23" t="s">
        <v>638</v>
      </c>
      <c r="H144" s="23">
        <v>23</v>
      </c>
      <c r="I144" s="23">
        <v>35</v>
      </c>
      <c r="J144" s="23" t="s">
        <v>639</v>
      </c>
      <c r="K144" s="23">
        <v>80</v>
      </c>
      <c r="L144" s="23">
        <f t="shared" si="5"/>
        <v>23.84</v>
      </c>
      <c r="M144" s="23" t="s">
        <v>630</v>
      </c>
      <c r="N144" s="23"/>
    </row>
    <row r="145" s="2" customFormat="1" ht="20.1" customHeight="1" spans="1:14">
      <c r="A145" s="156">
        <v>196</v>
      </c>
      <c r="B145" s="23" t="s">
        <v>539</v>
      </c>
      <c r="C145" s="23" t="s">
        <v>540</v>
      </c>
      <c r="D145" s="23" t="s">
        <v>605</v>
      </c>
      <c r="E145" s="23" t="s">
        <v>541</v>
      </c>
      <c r="F145" s="23" t="s">
        <v>417</v>
      </c>
      <c r="G145" s="23" t="s">
        <v>542</v>
      </c>
      <c r="H145" s="23">
        <v>23</v>
      </c>
      <c r="I145" s="23">
        <v>35</v>
      </c>
      <c r="J145" s="23" t="s">
        <v>543</v>
      </c>
      <c r="K145" s="23">
        <v>80</v>
      </c>
      <c r="L145" s="23">
        <f t="shared" si="5"/>
        <v>36</v>
      </c>
      <c r="M145" s="23" t="s">
        <v>630</v>
      </c>
      <c r="N145" s="23"/>
    </row>
    <row r="146" s="2" customFormat="1" ht="20.1" customHeight="1" spans="1:14">
      <c r="A146" s="156">
        <v>197</v>
      </c>
      <c r="B146" s="23" t="s">
        <v>640</v>
      </c>
      <c r="C146" s="23" t="s">
        <v>641</v>
      </c>
      <c r="D146" s="23" t="s">
        <v>605</v>
      </c>
      <c r="E146" s="23" t="s">
        <v>642</v>
      </c>
      <c r="F146" s="23" t="s">
        <v>637</v>
      </c>
      <c r="G146" s="23" t="s">
        <v>643</v>
      </c>
      <c r="H146" s="23">
        <v>23</v>
      </c>
      <c r="I146" s="23">
        <v>35</v>
      </c>
      <c r="J146" s="23" t="s">
        <v>504</v>
      </c>
      <c r="K146" s="23">
        <v>80</v>
      </c>
      <c r="L146" s="23">
        <f t="shared" si="5"/>
        <v>33.6</v>
      </c>
      <c r="M146" s="23" t="s">
        <v>630</v>
      </c>
      <c r="N146" s="23"/>
    </row>
    <row r="147" s="2" customFormat="1" ht="20.1" customHeight="1" spans="1:14">
      <c r="A147" s="156">
        <v>198</v>
      </c>
      <c r="B147" s="23" t="s">
        <v>644</v>
      </c>
      <c r="C147" s="23" t="s">
        <v>645</v>
      </c>
      <c r="D147" s="23" t="s">
        <v>605</v>
      </c>
      <c r="E147" s="23" t="s">
        <v>646</v>
      </c>
      <c r="F147" s="23" t="s">
        <v>647</v>
      </c>
      <c r="G147" s="23" t="s">
        <v>648</v>
      </c>
      <c r="H147" s="23">
        <v>23</v>
      </c>
      <c r="I147" s="23">
        <v>35</v>
      </c>
      <c r="J147" s="23" t="s">
        <v>649</v>
      </c>
      <c r="K147" s="23">
        <v>80</v>
      </c>
      <c r="L147" s="23">
        <f t="shared" si="5"/>
        <v>24</v>
      </c>
      <c r="M147" s="23" t="s">
        <v>630</v>
      </c>
      <c r="N147" s="23"/>
    </row>
    <row r="148" s="2" customFormat="1" ht="20.1" customHeight="1" spans="1:14">
      <c r="A148" s="156">
        <v>201</v>
      </c>
      <c r="B148" s="23"/>
      <c r="C148" s="23" t="s">
        <v>90</v>
      </c>
      <c r="D148" s="23"/>
      <c r="E148" s="23"/>
      <c r="F148" s="23"/>
      <c r="G148" s="23"/>
      <c r="H148" s="23"/>
      <c r="I148" s="23"/>
      <c r="J148" s="23"/>
      <c r="K148" s="23"/>
      <c r="L148" s="158">
        <f>SUM(L142:L147)</f>
        <v>187.26</v>
      </c>
      <c r="M148" s="23"/>
      <c r="N148" s="23"/>
    </row>
    <row r="149" s="2" customFormat="1" ht="20.1" hidden="1" customHeight="1" spans="1:14">
      <c r="A149" s="23">
        <v>202</v>
      </c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</row>
    <row r="150" s="2" customFormat="1" ht="20.1" hidden="1" customHeight="1" spans="1:14">
      <c r="A150" s="23">
        <v>203</v>
      </c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="2" customFormat="1" ht="20.1" hidden="1" customHeight="1" spans="1:14">
      <c r="A151" s="23">
        <v>204</v>
      </c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</row>
    <row r="152" s="2" customFormat="1" ht="20.1" hidden="1" customHeight="1" spans="1:14">
      <c r="A152" s="23">
        <v>205</v>
      </c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</row>
    <row r="153" s="2" customFormat="1" ht="20.1" hidden="1" customHeight="1" spans="1:14">
      <c r="A153" s="23">
        <v>206</v>
      </c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</row>
    <row r="154" s="2" customFormat="1" ht="20.1" hidden="1" customHeight="1" spans="1:14">
      <c r="A154" s="23">
        <v>207</v>
      </c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</row>
    <row r="155" s="151" customFormat="1" ht="20.1" customHeight="1" spans="1:14">
      <c r="A155" s="167">
        <v>208</v>
      </c>
      <c r="B155" s="208" t="s">
        <v>650</v>
      </c>
      <c r="C155" s="168" t="s">
        <v>651</v>
      </c>
      <c r="D155" s="168" t="s">
        <v>605</v>
      </c>
      <c r="E155" s="168" t="s">
        <v>605</v>
      </c>
      <c r="F155" s="168" t="s">
        <v>417</v>
      </c>
      <c r="G155" s="168" t="s">
        <v>652</v>
      </c>
      <c r="H155" s="168">
        <v>24</v>
      </c>
      <c r="I155" s="168">
        <v>40</v>
      </c>
      <c r="J155" s="169">
        <v>42</v>
      </c>
      <c r="K155" s="168">
        <v>80</v>
      </c>
      <c r="L155" s="168">
        <f>J155*K155*0.01</f>
        <v>33.6</v>
      </c>
      <c r="M155" s="168" t="s">
        <v>653</v>
      </c>
      <c r="N155" s="168"/>
    </row>
    <row r="156" s="2" customFormat="1" ht="20.1" customHeight="1" spans="1:14">
      <c r="A156" s="156">
        <v>209</v>
      </c>
      <c r="B156" s="23" t="s">
        <v>432</v>
      </c>
      <c r="C156" s="23" t="s">
        <v>243</v>
      </c>
      <c r="D156" s="23" t="s">
        <v>605</v>
      </c>
      <c r="E156" s="23" t="s">
        <v>244</v>
      </c>
      <c r="F156" s="23" t="s">
        <v>19</v>
      </c>
      <c r="G156" s="23" t="s">
        <v>233</v>
      </c>
      <c r="H156" s="23">
        <v>24</v>
      </c>
      <c r="I156" s="23">
        <v>40</v>
      </c>
      <c r="J156" s="23" t="s">
        <v>552</v>
      </c>
      <c r="K156" s="23">
        <v>100</v>
      </c>
      <c r="L156" s="23">
        <f t="shared" ref="L156:L165" si="6">J156*K156*0.01</f>
        <v>18</v>
      </c>
      <c r="M156" s="23" t="s">
        <v>653</v>
      </c>
      <c r="N156" s="23">
        <v>40</v>
      </c>
    </row>
    <row r="157" s="2" customFormat="1" ht="20.1" customHeight="1" spans="1:14">
      <c r="A157" s="156">
        <v>210</v>
      </c>
      <c r="B157" s="23" t="s">
        <v>247</v>
      </c>
      <c r="C157" s="23" t="s">
        <v>248</v>
      </c>
      <c r="D157" s="23" t="s">
        <v>605</v>
      </c>
      <c r="E157" s="23" t="s">
        <v>553</v>
      </c>
      <c r="F157" s="23" t="s">
        <v>19</v>
      </c>
      <c r="G157" s="23" t="s">
        <v>249</v>
      </c>
      <c r="H157" s="23">
        <v>24</v>
      </c>
      <c r="I157" s="23">
        <v>40</v>
      </c>
      <c r="J157" s="23" t="s">
        <v>554</v>
      </c>
      <c r="K157" s="23">
        <v>100</v>
      </c>
      <c r="L157" s="23">
        <f t="shared" si="6"/>
        <v>25.8</v>
      </c>
      <c r="M157" s="23" t="s">
        <v>653</v>
      </c>
      <c r="N157" s="23"/>
    </row>
    <row r="158" s="2" customFormat="1" ht="20.1" customHeight="1" spans="1:14">
      <c r="A158" s="156">
        <v>211</v>
      </c>
      <c r="B158" s="23" t="s">
        <v>250</v>
      </c>
      <c r="C158" s="23" t="s">
        <v>251</v>
      </c>
      <c r="D158" s="23" t="s">
        <v>605</v>
      </c>
      <c r="E158" s="23" t="s">
        <v>553</v>
      </c>
      <c r="F158" s="23" t="s">
        <v>19</v>
      </c>
      <c r="G158" s="23" t="s">
        <v>249</v>
      </c>
      <c r="H158" s="23">
        <v>24</v>
      </c>
      <c r="I158" s="23">
        <v>40</v>
      </c>
      <c r="J158" s="23" t="s">
        <v>555</v>
      </c>
      <c r="K158" s="23">
        <v>100</v>
      </c>
      <c r="L158" s="23">
        <f t="shared" si="6"/>
        <v>24.1</v>
      </c>
      <c r="M158" s="23" t="s">
        <v>653</v>
      </c>
      <c r="N158" s="23"/>
    </row>
    <row r="159" s="2" customFormat="1" ht="20.1" customHeight="1" spans="1:14">
      <c r="A159" s="156">
        <v>212</v>
      </c>
      <c r="B159" s="23" t="s">
        <v>556</v>
      </c>
      <c r="C159" s="23" t="s">
        <v>557</v>
      </c>
      <c r="D159" s="23" t="s">
        <v>605</v>
      </c>
      <c r="E159" s="23" t="s">
        <v>558</v>
      </c>
      <c r="F159" s="23" t="s">
        <v>147</v>
      </c>
      <c r="G159" s="23" t="s">
        <v>153</v>
      </c>
      <c r="H159" s="23">
        <v>24</v>
      </c>
      <c r="I159" s="23">
        <v>40</v>
      </c>
      <c r="J159" s="23" t="s">
        <v>559</v>
      </c>
      <c r="K159" s="23">
        <v>100</v>
      </c>
      <c r="L159" s="23">
        <f t="shared" si="6"/>
        <v>34.8</v>
      </c>
      <c r="M159" s="23" t="s">
        <v>653</v>
      </c>
      <c r="N159" s="23"/>
    </row>
    <row r="160" s="2" customFormat="1" ht="20.1" customHeight="1" spans="1:14">
      <c r="A160" s="156">
        <v>213</v>
      </c>
      <c r="B160" s="23" t="s">
        <v>560</v>
      </c>
      <c r="C160" s="23" t="s">
        <v>561</v>
      </c>
      <c r="D160" s="23" t="s">
        <v>605</v>
      </c>
      <c r="E160" s="23" t="s">
        <v>558</v>
      </c>
      <c r="F160" s="23" t="s">
        <v>58</v>
      </c>
      <c r="G160" s="23" t="s">
        <v>153</v>
      </c>
      <c r="H160" s="23">
        <v>24</v>
      </c>
      <c r="I160" s="23">
        <v>40</v>
      </c>
      <c r="J160" s="23" t="s">
        <v>562</v>
      </c>
      <c r="K160" s="23">
        <v>90</v>
      </c>
      <c r="L160" s="23">
        <f t="shared" si="6"/>
        <v>30.42</v>
      </c>
      <c r="M160" s="23" t="s">
        <v>653</v>
      </c>
      <c r="N160" s="23"/>
    </row>
    <row r="161" s="2" customFormat="1" ht="20.1" customHeight="1" spans="1:14">
      <c r="A161" s="156">
        <v>214</v>
      </c>
      <c r="B161" s="23" t="s">
        <v>563</v>
      </c>
      <c r="C161" s="23" t="s">
        <v>564</v>
      </c>
      <c r="D161" s="23" t="s">
        <v>605</v>
      </c>
      <c r="E161" s="23" t="s">
        <v>565</v>
      </c>
      <c r="F161" s="23" t="s">
        <v>147</v>
      </c>
      <c r="G161" s="23" t="s">
        <v>148</v>
      </c>
      <c r="H161" s="23">
        <v>24</v>
      </c>
      <c r="I161" s="23">
        <v>40</v>
      </c>
      <c r="J161" s="23" t="s">
        <v>456</v>
      </c>
      <c r="K161" s="23">
        <v>100</v>
      </c>
      <c r="L161" s="23">
        <f t="shared" si="6"/>
        <v>38.8</v>
      </c>
      <c r="M161" s="23" t="s">
        <v>653</v>
      </c>
      <c r="N161" s="23"/>
    </row>
    <row r="162" s="2" customFormat="1" ht="20.1" customHeight="1" spans="1:14">
      <c r="A162" s="156">
        <v>215</v>
      </c>
      <c r="B162" s="23" t="s">
        <v>654</v>
      </c>
      <c r="C162" s="23" t="s">
        <v>655</v>
      </c>
      <c r="D162" s="23" t="s">
        <v>605</v>
      </c>
      <c r="E162" s="23" t="s">
        <v>656</v>
      </c>
      <c r="F162" s="23" t="s">
        <v>19</v>
      </c>
      <c r="G162" s="23" t="s">
        <v>657</v>
      </c>
      <c r="H162" s="23">
        <v>24</v>
      </c>
      <c r="I162" s="23">
        <v>40</v>
      </c>
      <c r="J162" s="23" t="s">
        <v>658</v>
      </c>
      <c r="K162" s="23">
        <v>100</v>
      </c>
      <c r="L162" s="23">
        <f t="shared" si="6"/>
        <v>46</v>
      </c>
      <c r="M162" s="23" t="s">
        <v>653</v>
      </c>
      <c r="N162" s="23"/>
    </row>
    <row r="163" s="2" customFormat="1" ht="20.1" customHeight="1" spans="1:14">
      <c r="A163" s="156">
        <v>216</v>
      </c>
      <c r="B163" s="23" t="s">
        <v>603</v>
      </c>
      <c r="C163" s="23" t="s">
        <v>604</v>
      </c>
      <c r="D163" s="23" t="s">
        <v>605</v>
      </c>
      <c r="E163" s="23" t="s">
        <v>606</v>
      </c>
      <c r="F163" s="23" t="s">
        <v>607</v>
      </c>
      <c r="G163" s="23" t="s">
        <v>608</v>
      </c>
      <c r="H163" s="23">
        <v>24</v>
      </c>
      <c r="I163" s="23">
        <v>40</v>
      </c>
      <c r="J163" s="23" t="s">
        <v>504</v>
      </c>
      <c r="K163" s="23">
        <v>80</v>
      </c>
      <c r="L163" s="23">
        <f t="shared" si="6"/>
        <v>33.6</v>
      </c>
      <c r="M163" s="23" t="s">
        <v>653</v>
      </c>
      <c r="N163" s="23"/>
    </row>
    <row r="164" s="2" customFormat="1" ht="20.1" customHeight="1" spans="1:14">
      <c r="A164" s="156">
        <v>217</v>
      </c>
      <c r="B164" s="23" t="s">
        <v>659</v>
      </c>
      <c r="C164" s="23" t="s">
        <v>660</v>
      </c>
      <c r="D164" s="23" t="s">
        <v>605</v>
      </c>
      <c r="E164" s="23" t="s">
        <v>661</v>
      </c>
      <c r="F164" s="23" t="s">
        <v>417</v>
      </c>
      <c r="G164" s="23" t="s">
        <v>662</v>
      </c>
      <c r="H164" s="23">
        <v>24</v>
      </c>
      <c r="I164" s="23">
        <v>40</v>
      </c>
      <c r="J164" s="23" t="s">
        <v>402</v>
      </c>
      <c r="K164" s="23">
        <v>80</v>
      </c>
      <c r="L164" s="23">
        <f t="shared" si="6"/>
        <v>41.6</v>
      </c>
      <c r="M164" s="23" t="s">
        <v>653</v>
      </c>
      <c r="N164" s="23"/>
    </row>
    <row r="165" s="2" customFormat="1" ht="20.1" customHeight="1" spans="1:14">
      <c r="A165" s="156">
        <v>219</v>
      </c>
      <c r="B165" s="23"/>
      <c r="C165" s="23" t="s">
        <v>90</v>
      </c>
      <c r="D165" s="23"/>
      <c r="E165" s="23"/>
      <c r="F165" s="23"/>
      <c r="G165" s="23"/>
      <c r="H165" s="23"/>
      <c r="I165" s="23"/>
      <c r="J165" s="23"/>
      <c r="K165" s="23"/>
      <c r="L165" s="158">
        <f>SUM(L155:L164)</f>
        <v>326.72</v>
      </c>
      <c r="M165" s="23"/>
      <c r="N165" s="23"/>
    </row>
    <row r="166" s="2" customFormat="1" hidden="1"/>
    <row r="167" s="2" customFormat="1" hidden="1"/>
    <row r="168" s="2" customFormat="1" hidden="1"/>
    <row r="169" s="2" customFormat="1" hidden="1"/>
    <row r="170" s="2" customFormat="1" hidden="1"/>
    <row r="171" s="2" customFormat="1" hidden="1"/>
    <row r="172" s="2" customFormat="1" hidden="1"/>
    <row r="173" s="2" customFormat="1" ht="20.1" hidden="1" customHeight="1" spans="1:14">
      <c r="C173" s="2" t="s">
        <v>663</v>
      </c>
    </row>
  </sheetData>
  <autoFilter xmlns:etc="http://www.wps.cn/officeDocument/2017/etCustomData" ref="C1:C173" etc:filterBottomFollowUsedRange="0">
    <filterColumn colId="0">
      <filters>
        <filter val="城市轨道交通车辆电机与电器"/>
        <filter val="线性代数（财经类）"/>
        <filter val="思想政治 基础模块 中国特色社会主义（国编）"/>
        <filter val="语文 基础模块 上册（国编）"/>
        <filter val="中职语文同步精析与测评（基础版） 基础模块 上册"/>
        <filter val="学生成长手册"/>
        <filter val="(选择性必修第二册)高中物理"/>
        <filter val="学生学习用书 思想政治 基础模块 中国特色社会主义"/>
        <filter val="(必修第一册)高中英语"/>
        <filter val="合计"/>
        <filter val="英语学习指导用书（第三册）"/>
        <filter val="英语学习指导用书（第五册）"/>
        <filter val="语文同步测试卷（第一册）（院规）"/>
        <filter val="城市轨道交通车辆构造"/>
        <filter val="城市轨道交通电动列车驾驶"/>
        <filter val="语文 拓展模块 中册 学生学习用书（五年制高职用书）"/>
        <filter val="语文 职业模块（国编）"/>
        <filter val="城市轨道交通客运服务英语（第4版）"/>
        <filter val="数学同步测试卷（第一册）（院规）"/>
        <filter val="(必修1)高中生物学(分子与细胞)"/>
        <filter val="积极心理学"/>
        <filter val="城市轨道交通客运组织"/>
        <filter val="思想道德与法治（2023版）（国编）"/>
        <filter val="职业院校创新创业教育项目化教程"/>
        <filter val="城市轨道交通电工电子技术"/>
        <filter val="电机与电气控制"/>
        <filter val="绿色建筑概论（第2版）"/>
        <filter val="计算机网络技术基础（第2版）"/>
        <filter val="高等数学"/>
        <filter val="(必修第一册)高中物理"/>
        <filter val="城市轨道交通车辆运用"/>
        <filter val="城市轨道交通客运服务心理学（第3版）"/>
        <filter val="英语（第三册）"/>
        <filter val="英语（第五册）"/>
        <filter val="城市轨道交通电工电子技术（第2版）"/>
        <filter val="职场礼仪训练教程"/>
        <filter val="(选择性必修第二册)高中英语"/>
        <filter val="安全生产法律法规"/>
        <filter val="城市轨道交通机电设备运用"/>
        <filter val="数学（第一册）（院规）"/>
        <filter val="城市轨道交通行车组织（配实训工单）"/>
        <filter val="城市轨道交通车辆构造（第3版）"/>
        <filter val="城市轨道交通车站空调与通风系统"/>
        <filter val="液压与气压传动"/>
        <filter val="现代文献检索与利用（第4版）"/>
        <filter val="语文 拓展模块 中册 （五年制高职用书）"/>
        <filter val="悦读润人生第三册"/>
        <filter val="(必修第二册)高中英语"/>
        <filter val="单片机应用技术（院规）"/>
        <filter val="数学同步测试卷（第三册）"/>
        <filter val="SolidWorks基础教程（2021版）"/>
        <filter val="学生学习用书 思想政治 基础模块 哲学与人生"/>
        <filter val="高等数学习题集"/>
        <filter val="历史 基础模块 中国历史（国编）"/>
        <filter val="毛泽东思想和中国特色社会主义理论体系概论（2023版）（国编）"/>
        <filter val="城市轨道交通员工职业素养（第3版）"/>
        <filter val="数学学习指导用书（第一册）（院规）"/>
        <filter val="城市轨道交通车站设备（第2版）"/>
        <filter val="信息技术（第二册）（第2版）"/>
        <filter val="化学（工程应用类）（院规）"/>
        <filter val="文化苏州"/>
        <filter val="单片机应用技术"/>
        <filter val="城市轨道交通车辆电气系统"/>
        <filter val="化学实验（工程应用类）（院规）"/>
        <filter val="城市轨道交通运营管理（第3版）"/>
        <filter val="城市轨道交通线路与站场"/>
        <filter val="机械基础"/>
        <filter val="中职语文同步精析与测评（基础版） 职业模块"/>
        <filter val="体育与健康（院规）"/>
        <filter val="交通工程学基础（第3版）"/>
        <filter val="数学（第三册）"/>
        <filter val="数学（第五册）"/>
        <filter val="思想政治 基础模块 哲学与人生（国编）"/>
        <filter val="城市轨道交通概论（配实训工单）"/>
        <filter val="城市轨道交通综合监控系统（第3版）"/>
        <filter val="噪声控制技术"/>
        <filter val="学生学习用书 历史 基础模块 中国历史"/>
        <filter val="城市轨道交通车站消防与给排水系统运行与维护"/>
        <filter val="(必修第二册)高中物理"/>
        <filter val="劳动教育（含劳动教育成长手册）（院规）"/>
        <filter val="信息技术（第一册）（院规）"/>
        <filter val="PLC应用技术（第3版）"/>
        <filter val="(选择性必修第三册)高中英语"/>
      </filters>
    </filterColumn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414"/>
  <sheetViews>
    <sheetView topLeftCell="A8" workbookViewId="0">
      <selection activeCell="D309" sqref="D309"/>
    </sheetView>
  </sheetViews>
  <sheetFormatPr defaultColWidth="8" defaultRowHeight="21.95" customHeight="1"/>
  <cols>
    <col min="1" max="1" width="8" style="108"/>
    <col min="2" max="2" width="15" style="108" customWidth="1"/>
    <col min="3" max="3" width="30.625" style="108" customWidth="1"/>
    <col min="4" max="4" width="17.625" style="108" customWidth="1"/>
    <col min="5" max="5" width="37.75" style="108" customWidth="1"/>
    <col min="6" max="6" width="23.5083333333333" style="108" customWidth="1"/>
    <col min="7" max="7" width="26.25" style="108" customWidth="1"/>
    <col min="8" max="8" width="5.25" style="108" customWidth="1"/>
    <col min="9" max="9" width="4.375" style="108" customWidth="1"/>
    <col min="10" max="10" width="9" style="109" customWidth="1"/>
    <col min="11" max="11" width="3" style="108" customWidth="1"/>
    <col min="12" max="12" width="2.625" style="108" customWidth="1"/>
    <col min="13" max="13" width="9.75" style="108" customWidth="1"/>
    <col min="14" max="14" width="5.25" style="108" customWidth="1"/>
    <col min="15" max="258" width="8" style="108"/>
    <col min="259" max="259" width="13.375" style="108" customWidth="1"/>
    <col min="260" max="260" width="61.5083333333333" style="108" customWidth="1"/>
    <col min="261" max="261" width="55.375" style="108" customWidth="1"/>
    <col min="262" max="262" width="36.375" style="108" customWidth="1"/>
    <col min="263" max="263" width="30.125" style="108" customWidth="1"/>
    <col min="264" max="264" width="5.25" style="108" customWidth="1"/>
    <col min="265" max="265" width="7.125" style="108" customWidth="1"/>
    <col min="266" max="266" width="5.875" style="108" customWidth="1"/>
    <col min="267" max="268" width="5.25" style="108" customWidth="1"/>
    <col min="269" max="269" width="9.75" style="108" customWidth="1"/>
    <col min="270" max="270" width="5.25" style="108" customWidth="1"/>
    <col min="271" max="514" width="8" style="108"/>
    <col min="515" max="515" width="13.375" style="108" customWidth="1"/>
    <col min="516" max="516" width="61.5083333333333" style="108" customWidth="1"/>
    <col min="517" max="517" width="55.375" style="108" customWidth="1"/>
    <col min="518" max="518" width="36.375" style="108" customWidth="1"/>
    <col min="519" max="519" width="30.125" style="108" customWidth="1"/>
    <col min="520" max="520" width="5.25" style="108" customWidth="1"/>
    <col min="521" max="521" width="7.125" style="108" customWidth="1"/>
    <col min="522" max="522" width="5.875" style="108" customWidth="1"/>
    <col min="523" max="524" width="5.25" style="108" customWidth="1"/>
    <col min="525" max="525" width="9.75" style="108" customWidth="1"/>
    <col min="526" max="526" width="5.25" style="108" customWidth="1"/>
    <col min="527" max="770" width="8" style="108"/>
    <col min="771" max="771" width="13.375" style="108" customWidth="1"/>
    <col min="772" max="772" width="61.5083333333333" style="108" customWidth="1"/>
    <col min="773" max="773" width="55.375" style="108" customWidth="1"/>
    <col min="774" max="774" width="36.375" style="108" customWidth="1"/>
    <col min="775" max="775" width="30.125" style="108" customWidth="1"/>
    <col min="776" max="776" width="5.25" style="108" customWidth="1"/>
    <col min="777" max="777" width="7.125" style="108" customWidth="1"/>
    <col min="778" max="778" width="5.875" style="108" customWidth="1"/>
    <col min="779" max="780" width="5.25" style="108" customWidth="1"/>
    <col min="781" max="781" width="9.75" style="108" customWidth="1"/>
    <col min="782" max="782" width="5.25" style="108" customWidth="1"/>
    <col min="783" max="1026" width="8" style="108"/>
    <col min="1027" max="1027" width="13.375" style="108" customWidth="1"/>
    <col min="1028" max="1028" width="61.5083333333333" style="108" customWidth="1"/>
    <col min="1029" max="1029" width="55.375" style="108" customWidth="1"/>
    <col min="1030" max="1030" width="36.375" style="108" customWidth="1"/>
    <col min="1031" max="1031" width="30.125" style="108" customWidth="1"/>
    <col min="1032" max="1032" width="5.25" style="108" customWidth="1"/>
    <col min="1033" max="1033" width="7.125" style="108" customWidth="1"/>
    <col min="1034" max="1034" width="5.875" style="108" customWidth="1"/>
    <col min="1035" max="1036" width="5.25" style="108" customWidth="1"/>
    <col min="1037" max="1037" width="9.75" style="108" customWidth="1"/>
    <col min="1038" max="1038" width="5.25" style="108" customWidth="1"/>
    <col min="1039" max="1282" width="8" style="108"/>
    <col min="1283" max="1283" width="13.375" style="108" customWidth="1"/>
    <col min="1284" max="1284" width="61.5083333333333" style="108" customWidth="1"/>
    <col min="1285" max="1285" width="55.375" style="108" customWidth="1"/>
    <col min="1286" max="1286" width="36.375" style="108" customWidth="1"/>
    <col min="1287" max="1287" width="30.125" style="108" customWidth="1"/>
    <col min="1288" max="1288" width="5.25" style="108" customWidth="1"/>
    <col min="1289" max="1289" width="7.125" style="108" customWidth="1"/>
    <col min="1290" max="1290" width="5.875" style="108" customWidth="1"/>
    <col min="1291" max="1292" width="5.25" style="108" customWidth="1"/>
    <col min="1293" max="1293" width="9.75" style="108" customWidth="1"/>
    <col min="1294" max="1294" width="5.25" style="108" customWidth="1"/>
    <col min="1295" max="1538" width="8" style="108"/>
    <col min="1539" max="1539" width="13.375" style="108" customWidth="1"/>
    <col min="1540" max="1540" width="61.5083333333333" style="108" customWidth="1"/>
    <col min="1541" max="1541" width="55.375" style="108" customWidth="1"/>
    <col min="1542" max="1542" width="36.375" style="108" customWidth="1"/>
    <col min="1543" max="1543" width="30.125" style="108" customWidth="1"/>
    <col min="1544" max="1544" width="5.25" style="108" customWidth="1"/>
    <col min="1545" max="1545" width="7.125" style="108" customWidth="1"/>
    <col min="1546" max="1546" width="5.875" style="108" customWidth="1"/>
    <col min="1547" max="1548" width="5.25" style="108" customWidth="1"/>
    <col min="1549" max="1549" width="9.75" style="108" customWidth="1"/>
    <col min="1550" max="1550" width="5.25" style="108" customWidth="1"/>
    <col min="1551" max="1794" width="8" style="108"/>
    <col min="1795" max="1795" width="13.375" style="108" customWidth="1"/>
    <col min="1796" max="1796" width="61.5083333333333" style="108" customWidth="1"/>
    <col min="1797" max="1797" width="55.375" style="108" customWidth="1"/>
    <col min="1798" max="1798" width="36.375" style="108" customWidth="1"/>
    <col min="1799" max="1799" width="30.125" style="108" customWidth="1"/>
    <col min="1800" max="1800" width="5.25" style="108" customWidth="1"/>
    <col min="1801" max="1801" width="7.125" style="108" customWidth="1"/>
    <col min="1802" max="1802" width="5.875" style="108" customWidth="1"/>
    <col min="1803" max="1804" width="5.25" style="108" customWidth="1"/>
    <col min="1805" max="1805" width="9.75" style="108" customWidth="1"/>
    <col min="1806" max="1806" width="5.25" style="108" customWidth="1"/>
    <col min="1807" max="2050" width="8" style="108"/>
    <col min="2051" max="2051" width="13.375" style="108" customWidth="1"/>
    <col min="2052" max="2052" width="61.5083333333333" style="108" customWidth="1"/>
    <col min="2053" max="2053" width="55.375" style="108" customWidth="1"/>
    <col min="2054" max="2054" width="36.375" style="108" customWidth="1"/>
    <col min="2055" max="2055" width="30.125" style="108" customWidth="1"/>
    <col min="2056" max="2056" width="5.25" style="108" customWidth="1"/>
    <col min="2057" max="2057" width="7.125" style="108" customWidth="1"/>
    <col min="2058" max="2058" width="5.875" style="108" customWidth="1"/>
    <col min="2059" max="2060" width="5.25" style="108" customWidth="1"/>
    <col min="2061" max="2061" width="9.75" style="108" customWidth="1"/>
    <col min="2062" max="2062" width="5.25" style="108" customWidth="1"/>
    <col min="2063" max="2306" width="8" style="108"/>
    <col min="2307" max="2307" width="13.375" style="108" customWidth="1"/>
    <col min="2308" max="2308" width="61.5083333333333" style="108" customWidth="1"/>
    <col min="2309" max="2309" width="55.375" style="108" customWidth="1"/>
    <col min="2310" max="2310" width="36.375" style="108" customWidth="1"/>
    <col min="2311" max="2311" width="30.125" style="108" customWidth="1"/>
    <col min="2312" max="2312" width="5.25" style="108" customWidth="1"/>
    <col min="2313" max="2313" width="7.125" style="108" customWidth="1"/>
    <col min="2314" max="2314" width="5.875" style="108" customWidth="1"/>
    <col min="2315" max="2316" width="5.25" style="108" customWidth="1"/>
    <col min="2317" max="2317" width="9.75" style="108" customWidth="1"/>
    <col min="2318" max="2318" width="5.25" style="108" customWidth="1"/>
    <col min="2319" max="2562" width="8" style="108"/>
    <col min="2563" max="2563" width="13.375" style="108" customWidth="1"/>
    <col min="2564" max="2564" width="61.5083333333333" style="108" customWidth="1"/>
    <col min="2565" max="2565" width="55.375" style="108" customWidth="1"/>
    <col min="2566" max="2566" width="36.375" style="108" customWidth="1"/>
    <col min="2567" max="2567" width="30.125" style="108" customWidth="1"/>
    <col min="2568" max="2568" width="5.25" style="108" customWidth="1"/>
    <col min="2569" max="2569" width="7.125" style="108" customWidth="1"/>
    <col min="2570" max="2570" width="5.875" style="108" customWidth="1"/>
    <col min="2571" max="2572" width="5.25" style="108" customWidth="1"/>
    <col min="2573" max="2573" width="9.75" style="108" customWidth="1"/>
    <col min="2574" max="2574" width="5.25" style="108" customWidth="1"/>
    <col min="2575" max="2818" width="8" style="108"/>
    <col min="2819" max="2819" width="13.375" style="108" customWidth="1"/>
    <col min="2820" max="2820" width="61.5083333333333" style="108" customWidth="1"/>
    <col min="2821" max="2821" width="55.375" style="108" customWidth="1"/>
    <col min="2822" max="2822" width="36.375" style="108" customWidth="1"/>
    <col min="2823" max="2823" width="30.125" style="108" customWidth="1"/>
    <col min="2824" max="2824" width="5.25" style="108" customWidth="1"/>
    <col min="2825" max="2825" width="7.125" style="108" customWidth="1"/>
    <col min="2826" max="2826" width="5.875" style="108" customWidth="1"/>
    <col min="2827" max="2828" width="5.25" style="108" customWidth="1"/>
    <col min="2829" max="2829" width="9.75" style="108" customWidth="1"/>
    <col min="2830" max="2830" width="5.25" style="108" customWidth="1"/>
    <col min="2831" max="3074" width="8" style="108"/>
    <col min="3075" max="3075" width="13.375" style="108" customWidth="1"/>
    <col min="3076" max="3076" width="61.5083333333333" style="108" customWidth="1"/>
    <col min="3077" max="3077" width="55.375" style="108" customWidth="1"/>
    <col min="3078" max="3078" width="36.375" style="108" customWidth="1"/>
    <col min="3079" max="3079" width="30.125" style="108" customWidth="1"/>
    <col min="3080" max="3080" width="5.25" style="108" customWidth="1"/>
    <col min="3081" max="3081" width="7.125" style="108" customWidth="1"/>
    <col min="3082" max="3082" width="5.875" style="108" customWidth="1"/>
    <col min="3083" max="3084" width="5.25" style="108" customWidth="1"/>
    <col min="3085" max="3085" width="9.75" style="108" customWidth="1"/>
    <col min="3086" max="3086" width="5.25" style="108" customWidth="1"/>
    <col min="3087" max="3330" width="8" style="108"/>
    <col min="3331" max="3331" width="13.375" style="108" customWidth="1"/>
    <col min="3332" max="3332" width="61.5083333333333" style="108" customWidth="1"/>
    <col min="3333" max="3333" width="55.375" style="108" customWidth="1"/>
    <col min="3334" max="3334" width="36.375" style="108" customWidth="1"/>
    <col min="3335" max="3335" width="30.125" style="108" customWidth="1"/>
    <col min="3336" max="3336" width="5.25" style="108" customWidth="1"/>
    <col min="3337" max="3337" width="7.125" style="108" customWidth="1"/>
    <col min="3338" max="3338" width="5.875" style="108" customWidth="1"/>
    <col min="3339" max="3340" width="5.25" style="108" customWidth="1"/>
    <col min="3341" max="3341" width="9.75" style="108" customWidth="1"/>
    <col min="3342" max="3342" width="5.25" style="108" customWidth="1"/>
    <col min="3343" max="3586" width="8" style="108"/>
    <col min="3587" max="3587" width="13.375" style="108" customWidth="1"/>
    <col min="3588" max="3588" width="61.5083333333333" style="108" customWidth="1"/>
    <col min="3589" max="3589" width="55.375" style="108" customWidth="1"/>
    <col min="3590" max="3590" width="36.375" style="108" customWidth="1"/>
    <col min="3591" max="3591" width="30.125" style="108" customWidth="1"/>
    <col min="3592" max="3592" width="5.25" style="108" customWidth="1"/>
    <col min="3593" max="3593" width="7.125" style="108" customWidth="1"/>
    <col min="3594" max="3594" width="5.875" style="108" customWidth="1"/>
    <col min="3595" max="3596" width="5.25" style="108" customWidth="1"/>
    <col min="3597" max="3597" width="9.75" style="108" customWidth="1"/>
    <col min="3598" max="3598" width="5.25" style="108" customWidth="1"/>
    <col min="3599" max="3842" width="8" style="108"/>
    <col min="3843" max="3843" width="13.375" style="108" customWidth="1"/>
    <col min="3844" max="3844" width="61.5083333333333" style="108" customWidth="1"/>
    <col min="3845" max="3845" width="55.375" style="108" customWidth="1"/>
    <col min="3846" max="3846" width="36.375" style="108" customWidth="1"/>
    <col min="3847" max="3847" width="30.125" style="108" customWidth="1"/>
    <col min="3848" max="3848" width="5.25" style="108" customWidth="1"/>
    <col min="3849" max="3849" width="7.125" style="108" customWidth="1"/>
    <col min="3850" max="3850" width="5.875" style="108" customWidth="1"/>
    <col min="3851" max="3852" width="5.25" style="108" customWidth="1"/>
    <col min="3853" max="3853" width="9.75" style="108" customWidth="1"/>
    <col min="3854" max="3854" width="5.25" style="108" customWidth="1"/>
    <col min="3855" max="4098" width="8" style="108"/>
    <col min="4099" max="4099" width="13.375" style="108" customWidth="1"/>
    <col min="4100" max="4100" width="61.5083333333333" style="108" customWidth="1"/>
    <col min="4101" max="4101" width="55.375" style="108" customWidth="1"/>
    <col min="4102" max="4102" width="36.375" style="108" customWidth="1"/>
    <col min="4103" max="4103" width="30.125" style="108" customWidth="1"/>
    <col min="4104" max="4104" width="5.25" style="108" customWidth="1"/>
    <col min="4105" max="4105" width="7.125" style="108" customWidth="1"/>
    <col min="4106" max="4106" width="5.875" style="108" customWidth="1"/>
    <col min="4107" max="4108" width="5.25" style="108" customWidth="1"/>
    <col min="4109" max="4109" width="9.75" style="108" customWidth="1"/>
    <col min="4110" max="4110" width="5.25" style="108" customWidth="1"/>
    <col min="4111" max="4354" width="8" style="108"/>
    <col min="4355" max="4355" width="13.375" style="108" customWidth="1"/>
    <col min="4356" max="4356" width="61.5083333333333" style="108" customWidth="1"/>
    <col min="4357" max="4357" width="55.375" style="108" customWidth="1"/>
    <col min="4358" max="4358" width="36.375" style="108" customWidth="1"/>
    <col min="4359" max="4359" width="30.125" style="108" customWidth="1"/>
    <col min="4360" max="4360" width="5.25" style="108" customWidth="1"/>
    <col min="4361" max="4361" width="7.125" style="108" customWidth="1"/>
    <col min="4362" max="4362" width="5.875" style="108" customWidth="1"/>
    <col min="4363" max="4364" width="5.25" style="108" customWidth="1"/>
    <col min="4365" max="4365" width="9.75" style="108" customWidth="1"/>
    <col min="4366" max="4366" width="5.25" style="108" customWidth="1"/>
    <col min="4367" max="4610" width="8" style="108"/>
    <col min="4611" max="4611" width="13.375" style="108" customWidth="1"/>
    <col min="4612" max="4612" width="61.5083333333333" style="108" customWidth="1"/>
    <col min="4613" max="4613" width="55.375" style="108" customWidth="1"/>
    <col min="4614" max="4614" width="36.375" style="108" customWidth="1"/>
    <col min="4615" max="4615" width="30.125" style="108" customWidth="1"/>
    <col min="4616" max="4616" width="5.25" style="108" customWidth="1"/>
    <col min="4617" max="4617" width="7.125" style="108" customWidth="1"/>
    <col min="4618" max="4618" width="5.875" style="108" customWidth="1"/>
    <col min="4619" max="4620" width="5.25" style="108" customWidth="1"/>
    <col min="4621" max="4621" width="9.75" style="108" customWidth="1"/>
    <col min="4622" max="4622" width="5.25" style="108" customWidth="1"/>
    <col min="4623" max="4866" width="8" style="108"/>
    <col min="4867" max="4867" width="13.375" style="108" customWidth="1"/>
    <col min="4868" max="4868" width="61.5083333333333" style="108" customWidth="1"/>
    <col min="4869" max="4869" width="55.375" style="108" customWidth="1"/>
    <col min="4870" max="4870" width="36.375" style="108" customWidth="1"/>
    <col min="4871" max="4871" width="30.125" style="108" customWidth="1"/>
    <col min="4872" max="4872" width="5.25" style="108" customWidth="1"/>
    <col min="4873" max="4873" width="7.125" style="108" customWidth="1"/>
    <col min="4874" max="4874" width="5.875" style="108" customWidth="1"/>
    <col min="4875" max="4876" width="5.25" style="108" customWidth="1"/>
    <col min="4877" max="4877" width="9.75" style="108" customWidth="1"/>
    <col min="4878" max="4878" width="5.25" style="108" customWidth="1"/>
    <col min="4879" max="5122" width="8" style="108"/>
    <col min="5123" max="5123" width="13.375" style="108" customWidth="1"/>
    <col min="5124" max="5124" width="61.5083333333333" style="108" customWidth="1"/>
    <col min="5125" max="5125" width="55.375" style="108" customWidth="1"/>
    <col min="5126" max="5126" width="36.375" style="108" customWidth="1"/>
    <col min="5127" max="5127" width="30.125" style="108" customWidth="1"/>
    <col min="5128" max="5128" width="5.25" style="108" customWidth="1"/>
    <col min="5129" max="5129" width="7.125" style="108" customWidth="1"/>
    <col min="5130" max="5130" width="5.875" style="108" customWidth="1"/>
    <col min="5131" max="5132" width="5.25" style="108" customWidth="1"/>
    <col min="5133" max="5133" width="9.75" style="108" customWidth="1"/>
    <col min="5134" max="5134" width="5.25" style="108" customWidth="1"/>
    <col min="5135" max="5378" width="8" style="108"/>
    <col min="5379" max="5379" width="13.375" style="108" customWidth="1"/>
    <col min="5380" max="5380" width="61.5083333333333" style="108" customWidth="1"/>
    <col min="5381" max="5381" width="55.375" style="108" customWidth="1"/>
    <col min="5382" max="5382" width="36.375" style="108" customWidth="1"/>
    <col min="5383" max="5383" width="30.125" style="108" customWidth="1"/>
    <col min="5384" max="5384" width="5.25" style="108" customWidth="1"/>
    <col min="5385" max="5385" width="7.125" style="108" customWidth="1"/>
    <col min="5386" max="5386" width="5.875" style="108" customWidth="1"/>
    <col min="5387" max="5388" width="5.25" style="108" customWidth="1"/>
    <col min="5389" max="5389" width="9.75" style="108" customWidth="1"/>
    <col min="5390" max="5390" width="5.25" style="108" customWidth="1"/>
    <col min="5391" max="5634" width="8" style="108"/>
    <col min="5635" max="5635" width="13.375" style="108" customWidth="1"/>
    <col min="5636" max="5636" width="61.5083333333333" style="108" customWidth="1"/>
    <col min="5637" max="5637" width="55.375" style="108" customWidth="1"/>
    <col min="5638" max="5638" width="36.375" style="108" customWidth="1"/>
    <col min="5639" max="5639" width="30.125" style="108" customWidth="1"/>
    <col min="5640" max="5640" width="5.25" style="108" customWidth="1"/>
    <col min="5641" max="5641" width="7.125" style="108" customWidth="1"/>
    <col min="5642" max="5642" width="5.875" style="108" customWidth="1"/>
    <col min="5643" max="5644" width="5.25" style="108" customWidth="1"/>
    <col min="5645" max="5645" width="9.75" style="108" customWidth="1"/>
    <col min="5646" max="5646" width="5.25" style="108" customWidth="1"/>
    <col min="5647" max="5890" width="8" style="108"/>
    <col min="5891" max="5891" width="13.375" style="108" customWidth="1"/>
    <col min="5892" max="5892" width="61.5083333333333" style="108" customWidth="1"/>
    <col min="5893" max="5893" width="55.375" style="108" customWidth="1"/>
    <col min="5894" max="5894" width="36.375" style="108" customWidth="1"/>
    <col min="5895" max="5895" width="30.125" style="108" customWidth="1"/>
    <col min="5896" max="5896" width="5.25" style="108" customWidth="1"/>
    <col min="5897" max="5897" width="7.125" style="108" customWidth="1"/>
    <col min="5898" max="5898" width="5.875" style="108" customWidth="1"/>
    <col min="5899" max="5900" width="5.25" style="108" customWidth="1"/>
    <col min="5901" max="5901" width="9.75" style="108" customWidth="1"/>
    <col min="5902" max="5902" width="5.25" style="108" customWidth="1"/>
    <col min="5903" max="6146" width="8" style="108"/>
    <col min="6147" max="6147" width="13.375" style="108" customWidth="1"/>
    <col min="6148" max="6148" width="61.5083333333333" style="108" customWidth="1"/>
    <col min="6149" max="6149" width="55.375" style="108" customWidth="1"/>
    <col min="6150" max="6150" width="36.375" style="108" customWidth="1"/>
    <col min="6151" max="6151" width="30.125" style="108" customWidth="1"/>
    <col min="6152" max="6152" width="5.25" style="108" customWidth="1"/>
    <col min="6153" max="6153" width="7.125" style="108" customWidth="1"/>
    <col min="6154" max="6154" width="5.875" style="108" customWidth="1"/>
    <col min="6155" max="6156" width="5.25" style="108" customWidth="1"/>
    <col min="6157" max="6157" width="9.75" style="108" customWidth="1"/>
    <col min="6158" max="6158" width="5.25" style="108" customWidth="1"/>
    <col min="6159" max="6402" width="8" style="108"/>
    <col min="6403" max="6403" width="13.375" style="108" customWidth="1"/>
    <col min="6404" max="6404" width="61.5083333333333" style="108" customWidth="1"/>
    <col min="6405" max="6405" width="55.375" style="108" customWidth="1"/>
    <col min="6406" max="6406" width="36.375" style="108" customWidth="1"/>
    <col min="6407" max="6407" width="30.125" style="108" customWidth="1"/>
    <col min="6408" max="6408" width="5.25" style="108" customWidth="1"/>
    <col min="6409" max="6409" width="7.125" style="108" customWidth="1"/>
    <col min="6410" max="6410" width="5.875" style="108" customWidth="1"/>
    <col min="6411" max="6412" width="5.25" style="108" customWidth="1"/>
    <col min="6413" max="6413" width="9.75" style="108" customWidth="1"/>
    <col min="6414" max="6414" width="5.25" style="108" customWidth="1"/>
    <col min="6415" max="6658" width="8" style="108"/>
    <col min="6659" max="6659" width="13.375" style="108" customWidth="1"/>
    <col min="6660" max="6660" width="61.5083333333333" style="108" customWidth="1"/>
    <col min="6661" max="6661" width="55.375" style="108" customWidth="1"/>
    <col min="6662" max="6662" width="36.375" style="108" customWidth="1"/>
    <col min="6663" max="6663" width="30.125" style="108" customWidth="1"/>
    <col min="6664" max="6664" width="5.25" style="108" customWidth="1"/>
    <col min="6665" max="6665" width="7.125" style="108" customWidth="1"/>
    <col min="6666" max="6666" width="5.875" style="108" customWidth="1"/>
    <col min="6667" max="6668" width="5.25" style="108" customWidth="1"/>
    <col min="6669" max="6669" width="9.75" style="108" customWidth="1"/>
    <col min="6670" max="6670" width="5.25" style="108" customWidth="1"/>
    <col min="6671" max="6914" width="8" style="108"/>
    <col min="6915" max="6915" width="13.375" style="108" customWidth="1"/>
    <col min="6916" max="6916" width="61.5083333333333" style="108" customWidth="1"/>
    <col min="6917" max="6917" width="55.375" style="108" customWidth="1"/>
    <col min="6918" max="6918" width="36.375" style="108" customWidth="1"/>
    <col min="6919" max="6919" width="30.125" style="108" customWidth="1"/>
    <col min="6920" max="6920" width="5.25" style="108" customWidth="1"/>
    <col min="6921" max="6921" width="7.125" style="108" customWidth="1"/>
    <col min="6922" max="6922" width="5.875" style="108" customWidth="1"/>
    <col min="6923" max="6924" width="5.25" style="108" customWidth="1"/>
    <col min="6925" max="6925" width="9.75" style="108" customWidth="1"/>
    <col min="6926" max="6926" width="5.25" style="108" customWidth="1"/>
    <col min="6927" max="7170" width="8" style="108"/>
    <col min="7171" max="7171" width="13.375" style="108" customWidth="1"/>
    <col min="7172" max="7172" width="61.5083333333333" style="108" customWidth="1"/>
    <col min="7173" max="7173" width="55.375" style="108" customWidth="1"/>
    <col min="7174" max="7174" width="36.375" style="108" customWidth="1"/>
    <col min="7175" max="7175" width="30.125" style="108" customWidth="1"/>
    <col min="7176" max="7176" width="5.25" style="108" customWidth="1"/>
    <col min="7177" max="7177" width="7.125" style="108" customWidth="1"/>
    <col min="7178" max="7178" width="5.875" style="108" customWidth="1"/>
    <col min="7179" max="7180" width="5.25" style="108" customWidth="1"/>
    <col min="7181" max="7181" width="9.75" style="108" customWidth="1"/>
    <col min="7182" max="7182" width="5.25" style="108" customWidth="1"/>
    <col min="7183" max="7426" width="8" style="108"/>
    <col min="7427" max="7427" width="13.375" style="108" customWidth="1"/>
    <col min="7428" max="7428" width="61.5083333333333" style="108" customWidth="1"/>
    <col min="7429" max="7429" width="55.375" style="108" customWidth="1"/>
    <col min="7430" max="7430" width="36.375" style="108" customWidth="1"/>
    <col min="7431" max="7431" width="30.125" style="108" customWidth="1"/>
    <col min="7432" max="7432" width="5.25" style="108" customWidth="1"/>
    <col min="7433" max="7433" width="7.125" style="108" customWidth="1"/>
    <col min="7434" max="7434" width="5.875" style="108" customWidth="1"/>
    <col min="7435" max="7436" width="5.25" style="108" customWidth="1"/>
    <col min="7437" max="7437" width="9.75" style="108" customWidth="1"/>
    <col min="7438" max="7438" width="5.25" style="108" customWidth="1"/>
    <col min="7439" max="7682" width="8" style="108"/>
    <col min="7683" max="7683" width="13.375" style="108" customWidth="1"/>
    <col min="7684" max="7684" width="61.5083333333333" style="108" customWidth="1"/>
    <col min="7685" max="7685" width="55.375" style="108" customWidth="1"/>
    <col min="7686" max="7686" width="36.375" style="108" customWidth="1"/>
    <col min="7687" max="7687" width="30.125" style="108" customWidth="1"/>
    <col min="7688" max="7688" width="5.25" style="108" customWidth="1"/>
    <col min="7689" max="7689" width="7.125" style="108" customWidth="1"/>
    <col min="7690" max="7690" width="5.875" style="108" customWidth="1"/>
    <col min="7691" max="7692" width="5.25" style="108" customWidth="1"/>
    <col min="7693" max="7693" width="9.75" style="108" customWidth="1"/>
    <col min="7694" max="7694" width="5.25" style="108" customWidth="1"/>
    <col min="7695" max="7938" width="8" style="108"/>
    <col min="7939" max="7939" width="13.375" style="108" customWidth="1"/>
    <col min="7940" max="7940" width="61.5083333333333" style="108" customWidth="1"/>
    <col min="7941" max="7941" width="55.375" style="108" customWidth="1"/>
    <col min="7942" max="7942" width="36.375" style="108" customWidth="1"/>
    <col min="7943" max="7943" width="30.125" style="108" customWidth="1"/>
    <col min="7944" max="7944" width="5.25" style="108" customWidth="1"/>
    <col min="7945" max="7945" width="7.125" style="108" customWidth="1"/>
    <col min="7946" max="7946" width="5.875" style="108" customWidth="1"/>
    <col min="7947" max="7948" width="5.25" style="108" customWidth="1"/>
    <col min="7949" max="7949" width="9.75" style="108" customWidth="1"/>
    <col min="7950" max="7950" width="5.25" style="108" customWidth="1"/>
    <col min="7951" max="8194" width="8" style="108"/>
    <col min="8195" max="8195" width="13.375" style="108" customWidth="1"/>
    <col min="8196" max="8196" width="61.5083333333333" style="108" customWidth="1"/>
    <col min="8197" max="8197" width="55.375" style="108" customWidth="1"/>
    <col min="8198" max="8198" width="36.375" style="108" customWidth="1"/>
    <col min="8199" max="8199" width="30.125" style="108" customWidth="1"/>
    <col min="8200" max="8200" width="5.25" style="108" customWidth="1"/>
    <col min="8201" max="8201" width="7.125" style="108" customWidth="1"/>
    <col min="8202" max="8202" width="5.875" style="108" customWidth="1"/>
    <col min="8203" max="8204" width="5.25" style="108" customWidth="1"/>
    <col min="8205" max="8205" width="9.75" style="108" customWidth="1"/>
    <col min="8206" max="8206" width="5.25" style="108" customWidth="1"/>
    <col min="8207" max="8450" width="8" style="108"/>
    <col min="8451" max="8451" width="13.375" style="108" customWidth="1"/>
    <col min="8452" max="8452" width="61.5083333333333" style="108" customWidth="1"/>
    <col min="8453" max="8453" width="55.375" style="108" customWidth="1"/>
    <col min="8454" max="8454" width="36.375" style="108" customWidth="1"/>
    <col min="8455" max="8455" width="30.125" style="108" customWidth="1"/>
    <col min="8456" max="8456" width="5.25" style="108" customWidth="1"/>
    <col min="8457" max="8457" width="7.125" style="108" customWidth="1"/>
    <col min="8458" max="8458" width="5.875" style="108" customWidth="1"/>
    <col min="8459" max="8460" width="5.25" style="108" customWidth="1"/>
    <col min="8461" max="8461" width="9.75" style="108" customWidth="1"/>
    <col min="8462" max="8462" width="5.25" style="108" customWidth="1"/>
    <col min="8463" max="8706" width="8" style="108"/>
    <col min="8707" max="8707" width="13.375" style="108" customWidth="1"/>
    <col min="8708" max="8708" width="61.5083333333333" style="108" customWidth="1"/>
    <col min="8709" max="8709" width="55.375" style="108" customWidth="1"/>
    <col min="8710" max="8710" width="36.375" style="108" customWidth="1"/>
    <col min="8711" max="8711" width="30.125" style="108" customWidth="1"/>
    <col min="8712" max="8712" width="5.25" style="108" customWidth="1"/>
    <col min="8713" max="8713" width="7.125" style="108" customWidth="1"/>
    <col min="8714" max="8714" width="5.875" style="108" customWidth="1"/>
    <col min="8715" max="8716" width="5.25" style="108" customWidth="1"/>
    <col min="8717" max="8717" width="9.75" style="108" customWidth="1"/>
    <col min="8718" max="8718" width="5.25" style="108" customWidth="1"/>
    <col min="8719" max="8962" width="8" style="108"/>
    <col min="8963" max="8963" width="13.375" style="108" customWidth="1"/>
    <col min="8964" max="8964" width="61.5083333333333" style="108" customWidth="1"/>
    <col min="8965" max="8965" width="55.375" style="108" customWidth="1"/>
    <col min="8966" max="8966" width="36.375" style="108" customWidth="1"/>
    <col min="8967" max="8967" width="30.125" style="108" customWidth="1"/>
    <col min="8968" max="8968" width="5.25" style="108" customWidth="1"/>
    <col min="8969" max="8969" width="7.125" style="108" customWidth="1"/>
    <col min="8970" max="8970" width="5.875" style="108" customWidth="1"/>
    <col min="8971" max="8972" width="5.25" style="108" customWidth="1"/>
    <col min="8973" max="8973" width="9.75" style="108" customWidth="1"/>
    <col min="8974" max="8974" width="5.25" style="108" customWidth="1"/>
    <col min="8975" max="9218" width="8" style="108"/>
    <col min="9219" max="9219" width="13.375" style="108" customWidth="1"/>
    <col min="9220" max="9220" width="61.5083333333333" style="108" customWidth="1"/>
    <col min="9221" max="9221" width="55.375" style="108" customWidth="1"/>
    <col min="9222" max="9222" width="36.375" style="108" customWidth="1"/>
    <col min="9223" max="9223" width="30.125" style="108" customWidth="1"/>
    <col min="9224" max="9224" width="5.25" style="108" customWidth="1"/>
    <col min="9225" max="9225" width="7.125" style="108" customWidth="1"/>
    <col min="9226" max="9226" width="5.875" style="108" customWidth="1"/>
    <col min="9227" max="9228" width="5.25" style="108" customWidth="1"/>
    <col min="9229" max="9229" width="9.75" style="108" customWidth="1"/>
    <col min="9230" max="9230" width="5.25" style="108" customWidth="1"/>
    <col min="9231" max="9474" width="8" style="108"/>
    <col min="9475" max="9475" width="13.375" style="108" customWidth="1"/>
    <col min="9476" max="9476" width="61.5083333333333" style="108" customWidth="1"/>
    <col min="9477" max="9477" width="55.375" style="108" customWidth="1"/>
    <col min="9478" max="9478" width="36.375" style="108" customWidth="1"/>
    <col min="9479" max="9479" width="30.125" style="108" customWidth="1"/>
    <col min="9480" max="9480" width="5.25" style="108" customWidth="1"/>
    <col min="9481" max="9481" width="7.125" style="108" customWidth="1"/>
    <col min="9482" max="9482" width="5.875" style="108" customWidth="1"/>
    <col min="9483" max="9484" width="5.25" style="108" customWidth="1"/>
    <col min="9485" max="9485" width="9.75" style="108" customWidth="1"/>
    <col min="9486" max="9486" width="5.25" style="108" customWidth="1"/>
    <col min="9487" max="9730" width="8" style="108"/>
    <col min="9731" max="9731" width="13.375" style="108" customWidth="1"/>
    <col min="9732" max="9732" width="61.5083333333333" style="108" customWidth="1"/>
    <col min="9733" max="9733" width="55.375" style="108" customWidth="1"/>
    <col min="9734" max="9734" width="36.375" style="108" customWidth="1"/>
    <col min="9735" max="9735" width="30.125" style="108" customWidth="1"/>
    <col min="9736" max="9736" width="5.25" style="108" customWidth="1"/>
    <col min="9737" max="9737" width="7.125" style="108" customWidth="1"/>
    <col min="9738" max="9738" width="5.875" style="108" customWidth="1"/>
    <col min="9739" max="9740" width="5.25" style="108" customWidth="1"/>
    <col min="9741" max="9741" width="9.75" style="108" customWidth="1"/>
    <col min="9742" max="9742" width="5.25" style="108" customWidth="1"/>
    <col min="9743" max="9986" width="8" style="108"/>
    <col min="9987" max="9987" width="13.375" style="108" customWidth="1"/>
    <col min="9988" max="9988" width="61.5083333333333" style="108" customWidth="1"/>
    <col min="9989" max="9989" width="55.375" style="108" customWidth="1"/>
    <col min="9990" max="9990" width="36.375" style="108" customWidth="1"/>
    <col min="9991" max="9991" width="30.125" style="108" customWidth="1"/>
    <col min="9992" max="9992" width="5.25" style="108" customWidth="1"/>
    <col min="9993" max="9993" width="7.125" style="108" customWidth="1"/>
    <col min="9994" max="9994" width="5.875" style="108" customWidth="1"/>
    <col min="9995" max="9996" width="5.25" style="108" customWidth="1"/>
    <col min="9997" max="9997" width="9.75" style="108" customWidth="1"/>
    <col min="9998" max="9998" width="5.25" style="108" customWidth="1"/>
    <col min="9999" max="10242" width="8" style="108"/>
    <col min="10243" max="10243" width="13.375" style="108" customWidth="1"/>
    <col min="10244" max="10244" width="61.5083333333333" style="108" customWidth="1"/>
    <col min="10245" max="10245" width="55.375" style="108" customWidth="1"/>
    <col min="10246" max="10246" width="36.375" style="108" customWidth="1"/>
    <col min="10247" max="10247" width="30.125" style="108" customWidth="1"/>
    <col min="10248" max="10248" width="5.25" style="108" customWidth="1"/>
    <col min="10249" max="10249" width="7.125" style="108" customWidth="1"/>
    <col min="10250" max="10250" width="5.875" style="108" customWidth="1"/>
    <col min="10251" max="10252" width="5.25" style="108" customWidth="1"/>
    <col min="10253" max="10253" width="9.75" style="108" customWidth="1"/>
    <col min="10254" max="10254" width="5.25" style="108" customWidth="1"/>
    <col min="10255" max="10498" width="8" style="108"/>
    <col min="10499" max="10499" width="13.375" style="108" customWidth="1"/>
    <col min="10500" max="10500" width="61.5083333333333" style="108" customWidth="1"/>
    <col min="10501" max="10501" width="55.375" style="108" customWidth="1"/>
    <col min="10502" max="10502" width="36.375" style="108" customWidth="1"/>
    <col min="10503" max="10503" width="30.125" style="108" customWidth="1"/>
    <col min="10504" max="10504" width="5.25" style="108" customWidth="1"/>
    <col min="10505" max="10505" width="7.125" style="108" customWidth="1"/>
    <col min="10506" max="10506" width="5.875" style="108" customWidth="1"/>
    <col min="10507" max="10508" width="5.25" style="108" customWidth="1"/>
    <col min="10509" max="10509" width="9.75" style="108" customWidth="1"/>
    <col min="10510" max="10510" width="5.25" style="108" customWidth="1"/>
    <col min="10511" max="10754" width="8" style="108"/>
    <col min="10755" max="10755" width="13.375" style="108" customWidth="1"/>
    <col min="10756" max="10756" width="61.5083333333333" style="108" customWidth="1"/>
    <col min="10757" max="10757" width="55.375" style="108" customWidth="1"/>
    <col min="10758" max="10758" width="36.375" style="108" customWidth="1"/>
    <col min="10759" max="10759" width="30.125" style="108" customWidth="1"/>
    <col min="10760" max="10760" width="5.25" style="108" customWidth="1"/>
    <col min="10761" max="10761" width="7.125" style="108" customWidth="1"/>
    <col min="10762" max="10762" width="5.875" style="108" customWidth="1"/>
    <col min="10763" max="10764" width="5.25" style="108" customWidth="1"/>
    <col min="10765" max="10765" width="9.75" style="108" customWidth="1"/>
    <col min="10766" max="10766" width="5.25" style="108" customWidth="1"/>
    <col min="10767" max="11010" width="8" style="108"/>
    <col min="11011" max="11011" width="13.375" style="108" customWidth="1"/>
    <col min="11012" max="11012" width="61.5083333333333" style="108" customWidth="1"/>
    <col min="11013" max="11013" width="55.375" style="108" customWidth="1"/>
    <col min="11014" max="11014" width="36.375" style="108" customWidth="1"/>
    <col min="11015" max="11015" width="30.125" style="108" customWidth="1"/>
    <col min="11016" max="11016" width="5.25" style="108" customWidth="1"/>
    <col min="11017" max="11017" width="7.125" style="108" customWidth="1"/>
    <col min="11018" max="11018" width="5.875" style="108" customWidth="1"/>
    <col min="11019" max="11020" width="5.25" style="108" customWidth="1"/>
    <col min="11021" max="11021" width="9.75" style="108" customWidth="1"/>
    <col min="11022" max="11022" width="5.25" style="108" customWidth="1"/>
    <col min="11023" max="11266" width="8" style="108"/>
    <col min="11267" max="11267" width="13.375" style="108" customWidth="1"/>
    <col min="11268" max="11268" width="61.5083333333333" style="108" customWidth="1"/>
    <col min="11269" max="11269" width="55.375" style="108" customWidth="1"/>
    <col min="11270" max="11270" width="36.375" style="108" customWidth="1"/>
    <col min="11271" max="11271" width="30.125" style="108" customWidth="1"/>
    <col min="11272" max="11272" width="5.25" style="108" customWidth="1"/>
    <col min="11273" max="11273" width="7.125" style="108" customWidth="1"/>
    <col min="11274" max="11274" width="5.875" style="108" customWidth="1"/>
    <col min="11275" max="11276" width="5.25" style="108" customWidth="1"/>
    <col min="11277" max="11277" width="9.75" style="108" customWidth="1"/>
    <col min="11278" max="11278" width="5.25" style="108" customWidth="1"/>
    <col min="11279" max="11522" width="8" style="108"/>
    <col min="11523" max="11523" width="13.375" style="108" customWidth="1"/>
    <col min="11524" max="11524" width="61.5083333333333" style="108" customWidth="1"/>
    <col min="11525" max="11525" width="55.375" style="108" customWidth="1"/>
    <col min="11526" max="11526" width="36.375" style="108" customWidth="1"/>
    <col min="11527" max="11527" width="30.125" style="108" customWidth="1"/>
    <col min="11528" max="11528" width="5.25" style="108" customWidth="1"/>
    <col min="11529" max="11529" width="7.125" style="108" customWidth="1"/>
    <col min="11530" max="11530" width="5.875" style="108" customWidth="1"/>
    <col min="11531" max="11532" width="5.25" style="108" customWidth="1"/>
    <col min="11533" max="11533" width="9.75" style="108" customWidth="1"/>
    <col min="11534" max="11534" width="5.25" style="108" customWidth="1"/>
    <col min="11535" max="11778" width="8" style="108"/>
    <col min="11779" max="11779" width="13.375" style="108" customWidth="1"/>
    <col min="11780" max="11780" width="61.5083333333333" style="108" customWidth="1"/>
    <col min="11781" max="11781" width="55.375" style="108" customWidth="1"/>
    <col min="11782" max="11782" width="36.375" style="108" customWidth="1"/>
    <col min="11783" max="11783" width="30.125" style="108" customWidth="1"/>
    <col min="11784" max="11784" width="5.25" style="108" customWidth="1"/>
    <col min="11785" max="11785" width="7.125" style="108" customWidth="1"/>
    <col min="11786" max="11786" width="5.875" style="108" customWidth="1"/>
    <col min="11787" max="11788" width="5.25" style="108" customWidth="1"/>
    <col min="11789" max="11789" width="9.75" style="108" customWidth="1"/>
    <col min="11790" max="11790" width="5.25" style="108" customWidth="1"/>
    <col min="11791" max="12034" width="8" style="108"/>
    <col min="12035" max="12035" width="13.375" style="108" customWidth="1"/>
    <col min="12036" max="12036" width="61.5083333333333" style="108" customWidth="1"/>
    <col min="12037" max="12037" width="55.375" style="108" customWidth="1"/>
    <col min="12038" max="12038" width="36.375" style="108" customWidth="1"/>
    <col min="12039" max="12039" width="30.125" style="108" customWidth="1"/>
    <col min="12040" max="12040" width="5.25" style="108" customWidth="1"/>
    <col min="12041" max="12041" width="7.125" style="108" customWidth="1"/>
    <col min="12042" max="12042" width="5.875" style="108" customWidth="1"/>
    <col min="12043" max="12044" width="5.25" style="108" customWidth="1"/>
    <col min="12045" max="12045" width="9.75" style="108" customWidth="1"/>
    <col min="12046" max="12046" width="5.25" style="108" customWidth="1"/>
    <col min="12047" max="12290" width="8" style="108"/>
    <col min="12291" max="12291" width="13.375" style="108" customWidth="1"/>
    <col min="12292" max="12292" width="61.5083333333333" style="108" customWidth="1"/>
    <col min="12293" max="12293" width="55.375" style="108" customWidth="1"/>
    <col min="12294" max="12294" width="36.375" style="108" customWidth="1"/>
    <col min="12295" max="12295" width="30.125" style="108" customWidth="1"/>
    <col min="12296" max="12296" width="5.25" style="108" customWidth="1"/>
    <col min="12297" max="12297" width="7.125" style="108" customWidth="1"/>
    <col min="12298" max="12298" width="5.875" style="108" customWidth="1"/>
    <col min="12299" max="12300" width="5.25" style="108" customWidth="1"/>
    <col min="12301" max="12301" width="9.75" style="108" customWidth="1"/>
    <col min="12302" max="12302" width="5.25" style="108" customWidth="1"/>
    <col min="12303" max="12546" width="8" style="108"/>
    <col min="12547" max="12547" width="13.375" style="108" customWidth="1"/>
    <col min="12548" max="12548" width="61.5083333333333" style="108" customWidth="1"/>
    <col min="12549" max="12549" width="55.375" style="108" customWidth="1"/>
    <col min="12550" max="12550" width="36.375" style="108" customWidth="1"/>
    <col min="12551" max="12551" width="30.125" style="108" customWidth="1"/>
    <col min="12552" max="12552" width="5.25" style="108" customWidth="1"/>
    <col min="12553" max="12553" width="7.125" style="108" customWidth="1"/>
    <col min="12554" max="12554" width="5.875" style="108" customWidth="1"/>
    <col min="12555" max="12556" width="5.25" style="108" customWidth="1"/>
    <col min="12557" max="12557" width="9.75" style="108" customWidth="1"/>
    <col min="12558" max="12558" width="5.25" style="108" customWidth="1"/>
    <col min="12559" max="12802" width="8" style="108"/>
    <col min="12803" max="12803" width="13.375" style="108" customWidth="1"/>
    <col min="12804" max="12804" width="61.5083333333333" style="108" customWidth="1"/>
    <col min="12805" max="12805" width="55.375" style="108" customWidth="1"/>
    <col min="12806" max="12806" width="36.375" style="108" customWidth="1"/>
    <col min="12807" max="12807" width="30.125" style="108" customWidth="1"/>
    <col min="12808" max="12808" width="5.25" style="108" customWidth="1"/>
    <col min="12809" max="12809" width="7.125" style="108" customWidth="1"/>
    <col min="12810" max="12810" width="5.875" style="108" customWidth="1"/>
    <col min="12811" max="12812" width="5.25" style="108" customWidth="1"/>
    <col min="12813" max="12813" width="9.75" style="108" customWidth="1"/>
    <col min="12814" max="12814" width="5.25" style="108" customWidth="1"/>
    <col min="12815" max="13058" width="8" style="108"/>
    <col min="13059" max="13059" width="13.375" style="108" customWidth="1"/>
    <col min="13060" max="13060" width="61.5083333333333" style="108" customWidth="1"/>
    <col min="13061" max="13061" width="55.375" style="108" customWidth="1"/>
    <col min="13062" max="13062" width="36.375" style="108" customWidth="1"/>
    <col min="13063" max="13063" width="30.125" style="108" customWidth="1"/>
    <col min="13064" max="13064" width="5.25" style="108" customWidth="1"/>
    <col min="13065" max="13065" width="7.125" style="108" customWidth="1"/>
    <col min="13066" max="13066" width="5.875" style="108" customWidth="1"/>
    <col min="13067" max="13068" width="5.25" style="108" customWidth="1"/>
    <col min="13069" max="13069" width="9.75" style="108" customWidth="1"/>
    <col min="13070" max="13070" width="5.25" style="108" customWidth="1"/>
    <col min="13071" max="13314" width="8" style="108"/>
    <col min="13315" max="13315" width="13.375" style="108" customWidth="1"/>
    <col min="13316" max="13316" width="61.5083333333333" style="108" customWidth="1"/>
    <col min="13317" max="13317" width="55.375" style="108" customWidth="1"/>
    <col min="13318" max="13318" width="36.375" style="108" customWidth="1"/>
    <col min="13319" max="13319" width="30.125" style="108" customWidth="1"/>
    <col min="13320" max="13320" width="5.25" style="108" customWidth="1"/>
    <col min="13321" max="13321" width="7.125" style="108" customWidth="1"/>
    <col min="13322" max="13322" width="5.875" style="108" customWidth="1"/>
    <col min="13323" max="13324" width="5.25" style="108" customWidth="1"/>
    <col min="13325" max="13325" width="9.75" style="108" customWidth="1"/>
    <col min="13326" max="13326" width="5.25" style="108" customWidth="1"/>
    <col min="13327" max="13570" width="8" style="108"/>
    <col min="13571" max="13571" width="13.375" style="108" customWidth="1"/>
    <col min="13572" max="13572" width="61.5083333333333" style="108" customWidth="1"/>
    <col min="13573" max="13573" width="55.375" style="108" customWidth="1"/>
    <col min="13574" max="13574" width="36.375" style="108" customWidth="1"/>
    <col min="13575" max="13575" width="30.125" style="108" customWidth="1"/>
    <col min="13576" max="13576" width="5.25" style="108" customWidth="1"/>
    <col min="13577" max="13577" width="7.125" style="108" customWidth="1"/>
    <col min="13578" max="13578" width="5.875" style="108" customWidth="1"/>
    <col min="13579" max="13580" width="5.25" style="108" customWidth="1"/>
    <col min="13581" max="13581" width="9.75" style="108" customWidth="1"/>
    <col min="13582" max="13582" width="5.25" style="108" customWidth="1"/>
    <col min="13583" max="13826" width="8" style="108"/>
    <col min="13827" max="13827" width="13.375" style="108" customWidth="1"/>
    <col min="13828" max="13828" width="61.5083333333333" style="108" customWidth="1"/>
    <col min="13829" max="13829" width="55.375" style="108" customWidth="1"/>
    <col min="13830" max="13830" width="36.375" style="108" customWidth="1"/>
    <col min="13831" max="13831" width="30.125" style="108" customWidth="1"/>
    <col min="13832" max="13832" width="5.25" style="108" customWidth="1"/>
    <col min="13833" max="13833" width="7.125" style="108" customWidth="1"/>
    <col min="13834" max="13834" width="5.875" style="108" customWidth="1"/>
    <col min="13835" max="13836" width="5.25" style="108" customWidth="1"/>
    <col min="13837" max="13837" width="9.75" style="108" customWidth="1"/>
    <col min="13838" max="13838" width="5.25" style="108" customWidth="1"/>
    <col min="13839" max="14082" width="8" style="108"/>
    <col min="14083" max="14083" width="13.375" style="108" customWidth="1"/>
    <col min="14084" max="14084" width="61.5083333333333" style="108" customWidth="1"/>
    <col min="14085" max="14085" width="55.375" style="108" customWidth="1"/>
    <col min="14086" max="14086" width="36.375" style="108" customWidth="1"/>
    <col min="14087" max="14087" width="30.125" style="108" customWidth="1"/>
    <col min="14088" max="14088" width="5.25" style="108" customWidth="1"/>
    <col min="14089" max="14089" width="7.125" style="108" customWidth="1"/>
    <col min="14090" max="14090" width="5.875" style="108" customWidth="1"/>
    <col min="14091" max="14092" width="5.25" style="108" customWidth="1"/>
    <col min="14093" max="14093" width="9.75" style="108" customWidth="1"/>
    <col min="14094" max="14094" width="5.25" style="108" customWidth="1"/>
    <col min="14095" max="14338" width="8" style="108"/>
    <col min="14339" max="14339" width="13.375" style="108" customWidth="1"/>
    <col min="14340" max="14340" width="61.5083333333333" style="108" customWidth="1"/>
    <col min="14341" max="14341" width="55.375" style="108" customWidth="1"/>
    <col min="14342" max="14342" width="36.375" style="108" customWidth="1"/>
    <col min="14343" max="14343" width="30.125" style="108" customWidth="1"/>
    <col min="14344" max="14344" width="5.25" style="108" customWidth="1"/>
    <col min="14345" max="14345" width="7.125" style="108" customWidth="1"/>
    <col min="14346" max="14346" width="5.875" style="108" customWidth="1"/>
    <col min="14347" max="14348" width="5.25" style="108" customWidth="1"/>
    <col min="14349" max="14349" width="9.75" style="108" customWidth="1"/>
    <col min="14350" max="14350" width="5.25" style="108" customWidth="1"/>
    <col min="14351" max="14594" width="8" style="108"/>
    <col min="14595" max="14595" width="13.375" style="108" customWidth="1"/>
    <col min="14596" max="14596" width="61.5083333333333" style="108" customWidth="1"/>
    <col min="14597" max="14597" width="55.375" style="108" customWidth="1"/>
    <col min="14598" max="14598" width="36.375" style="108" customWidth="1"/>
    <col min="14599" max="14599" width="30.125" style="108" customWidth="1"/>
    <col min="14600" max="14600" width="5.25" style="108" customWidth="1"/>
    <col min="14601" max="14601" width="7.125" style="108" customWidth="1"/>
    <col min="14602" max="14602" width="5.875" style="108" customWidth="1"/>
    <col min="14603" max="14604" width="5.25" style="108" customWidth="1"/>
    <col min="14605" max="14605" width="9.75" style="108" customWidth="1"/>
    <col min="14606" max="14606" width="5.25" style="108" customWidth="1"/>
    <col min="14607" max="14850" width="8" style="108"/>
    <col min="14851" max="14851" width="13.375" style="108" customWidth="1"/>
    <col min="14852" max="14852" width="61.5083333333333" style="108" customWidth="1"/>
    <col min="14853" max="14853" width="55.375" style="108" customWidth="1"/>
    <col min="14854" max="14854" width="36.375" style="108" customWidth="1"/>
    <col min="14855" max="14855" width="30.125" style="108" customWidth="1"/>
    <col min="14856" max="14856" width="5.25" style="108" customWidth="1"/>
    <col min="14857" max="14857" width="7.125" style="108" customWidth="1"/>
    <col min="14858" max="14858" width="5.875" style="108" customWidth="1"/>
    <col min="14859" max="14860" width="5.25" style="108" customWidth="1"/>
    <col min="14861" max="14861" width="9.75" style="108" customWidth="1"/>
    <col min="14862" max="14862" width="5.25" style="108" customWidth="1"/>
    <col min="14863" max="15106" width="8" style="108"/>
    <col min="15107" max="15107" width="13.375" style="108" customWidth="1"/>
    <col min="15108" max="15108" width="61.5083333333333" style="108" customWidth="1"/>
    <col min="15109" max="15109" width="55.375" style="108" customWidth="1"/>
    <col min="15110" max="15110" width="36.375" style="108" customWidth="1"/>
    <col min="15111" max="15111" width="30.125" style="108" customWidth="1"/>
    <col min="15112" max="15112" width="5.25" style="108" customWidth="1"/>
    <col min="15113" max="15113" width="7.125" style="108" customWidth="1"/>
    <col min="15114" max="15114" width="5.875" style="108" customWidth="1"/>
    <col min="15115" max="15116" width="5.25" style="108" customWidth="1"/>
    <col min="15117" max="15117" width="9.75" style="108" customWidth="1"/>
    <col min="15118" max="15118" width="5.25" style="108" customWidth="1"/>
    <col min="15119" max="15362" width="8" style="108"/>
    <col min="15363" max="15363" width="13.375" style="108" customWidth="1"/>
    <col min="15364" max="15364" width="61.5083333333333" style="108" customWidth="1"/>
    <col min="15365" max="15365" width="55.375" style="108" customWidth="1"/>
    <col min="15366" max="15366" width="36.375" style="108" customWidth="1"/>
    <col min="15367" max="15367" width="30.125" style="108" customWidth="1"/>
    <col min="15368" max="15368" width="5.25" style="108" customWidth="1"/>
    <col min="15369" max="15369" width="7.125" style="108" customWidth="1"/>
    <col min="15370" max="15370" width="5.875" style="108" customWidth="1"/>
    <col min="15371" max="15372" width="5.25" style="108" customWidth="1"/>
    <col min="15373" max="15373" width="9.75" style="108" customWidth="1"/>
    <col min="15374" max="15374" width="5.25" style="108" customWidth="1"/>
    <col min="15375" max="15618" width="8" style="108"/>
    <col min="15619" max="15619" width="13.375" style="108" customWidth="1"/>
    <col min="15620" max="15620" width="61.5083333333333" style="108" customWidth="1"/>
    <col min="15621" max="15621" width="55.375" style="108" customWidth="1"/>
    <col min="15622" max="15622" width="36.375" style="108" customWidth="1"/>
    <col min="15623" max="15623" width="30.125" style="108" customWidth="1"/>
    <col min="15624" max="15624" width="5.25" style="108" customWidth="1"/>
    <col min="15625" max="15625" width="7.125" style="108" customWidth="1"/>
    <col min="15626" max="15626" width="5.875" style="108" customWidth="1"/>
    <col min="15627" max="15628" width="5.25" style="108" customWidth="1"/>
    <col min="15629" max="15629" width="9.75" style="108" customWidth="1"/>
    <col min="15630" max="15630" width="5.25" style="108" customWidth="1"/>
    <col min="15631" max="15874" width="8" style="108"/>
    <col min="15875" max="15875" width="13.375" style="108" customWidth="1"/>
    <col min="15876" max="15876" width="61.5083333333333" style="108" customWidth="1"/>
    <col min="15877" max="15877" width="55.375" style="108" customWidth="1"/>
    <col min="15878" max="15878" width="36.375" style="108" customWidth="1"/>
    <col min="15879" max="15879" width="30.125" style="108" customWidth="1"/>
    <col min="15880" max="15880" width="5.25" style="108" customWidth="1"/>
    <col min="15881" max="15881" width="7.125" style="108" customWidth="1"/>
    <col min="15882" max="15882" width="5.875" style="108" customWidth="1"/>
    <col min="15883" max="15884" width="5.25" style="108" customWidth="1"/>
    <col min="15885" max="15885" width="9.75" style="108" customWidth="1"/>
    <col min="15886" max="15886" width="5.25" style="108" customWidth="1"/>
    <col min="15887" max="16130" width="8" style="108"/>
    <col min="16131" max="16131" width="13.375" style="108" customWidth="1"/>
    <col min="16132" max="16132" width="61.5083333333333" style="108" customWidth="1"/>
    <col min="16133" max="16133" width="55.375" style="108" customWidth="1"/>
    <col min="16134" max="16134" width="36.375" style="108" customWidth="1"/>
    <col min="16135" max="16135" width="30.125" style="108" customWidth="1"/>
    <col min="16136" max="16136" width="5.25" style="108" customWidth="1"/>
    <col min="16137" max="16137" width="7.125" style="108" customWidth="1"/>
    <col min="16138" max="16138" width="5.875" style="108" customWidth="1"/>
    <col min="16139" max="16140" width="5.25" style="108" customWidth="1"/>
    <col min="16141" max="16141" width="9.75" style="108" customWidth="1"/>
    <col min="16142" max="16142" width="5.25" style="108" customWidth="1"/>
    <col min="16143" max="16384" width="8" style="108"/>
  </cols>
  <sheetData>
    <row r="1" customHeight="1" spans="1:16">
      <c r="A1" s="108" t="s">
        <v>1</v>
      </c>
      <c r="B1" s="110" t="s">
        <v>131</v>
      </c>
      <c r="C1" s="111" t="s">
        <v>132</v>
      </c>
      <c r="D1" s="112" t="s">
        <v>4</v>
      </c>
      <c r="E1" s="111" t="s">
        <v>5</v>
      </c>
      <c r="F1" s="111" t="s">
        <v>6</v>
      </c>
      <c r="G1" s="111" t="s">
        <v>7</v>
      </c>
      <c r="H1" s="111" t="s">
        <v>8</v>
      </c>
      <c r="I1" s="111" t="s">
        <v>9</v>
      </c>
      <c r="J1" s="113" t="s">
        <v>10</v>
      </c>
      <c r="K1" s="111" t="s">
        <v>11</v>
      </c>
      <c r="L1" s="111" t="s">
        <v>12</v>
      </c>
      <c r="M1" s="111" t="s">
        <v>13</v>
      </c>
      <c r="N1" s="111" t="s">
        <v>14</v>
      </c>
    </row>
    <row r="2" customHeight="1" spans="1:16">
      <c r="A2" s="114">
        <v>1</v>
      </c>
      <c r="B2" s="115" t="s">
        <v>133</v>
      </c>
      <c r="C2" s="116" t="s">
        <v>134</v>
      </c>
      <c r="D2" s="114" t="s">
        <v>664</v>
      </c>
      <c r="E2" s="117" t="s">
        <v>135</v>
      </c>
      <c r="F2" s="118" t="s">
        <v>19</v>
      </c>
      <c r="G2" s="119" t="s">
        <v>63</v>
      </c>
      <c r="H2" s="114">
        <v>26</v>
      </c>
      <c r="I2" s="114">
        <v>45</v>
      </c>
      <c r="J2" s="120">
        <v>14.35</v>
      </c>
      <c r="K2" s="114"/>
      <c r="L2" s="114"/>
      <c r="M2" s="114" t="s">
        <v>665</v>
      </c>
      <c r="N2" s="114">
        <v>45</v>
      </c>
      <c r="P2" s="108" t="s">
        <v>666</v>
      </c>
    </row>
    <row r="3" customHeight="1" spans="1:16">
      <c r="A3" s="114">
        <v>2</v>
      </c>
      <c r="B3" s="115" t="s">
        <v>137</v>
      </c>
      <c r="C3" s="116" t="s">
        <v>138</v>
      </c>
      <c r="D3" s="114" t="s">
        <v>664</v>
      </c>
      <c r="E3" s="117" t="s">
        <v>135</v>
      </c>
      <c r="F3" s="118" t="s">
        <v>19</v>
      </c>
      <c r="G3" s="119" t="s">
        <v>66</v>
      </c>
      <c r="H3" s="114">
        <v>26</v>
      </c>
      <c r="I3" s="114">
        <v>45</v>
      </c>
      <c r="J3" s="120">
        <v>34.3</v>
      </c>
      <c r="K3" s="114"/>
      <c r="L3" s="114"/>
      <c r="M3" s="114" t="s">
        <v>665</v>
      </c>
      <c r="N3" s="114"/>
    </row>
    <row r="4" customHeight="1" spans="1:16">
      <c r="A4" s="114">
        <v>3</v>
      </c>
      <c r="B4" s="115" t="s">
        <v>140</v>
      </c>
      <c r="C4" s="116" t="s">
        <v>141</v>
      </c>
      <c r="D4" s="114" t="s">
        <v>664</v>
      </c>
      <c r="E4" s="117" t="s">
        <v>35</v>
      </c>
      <c r="F4" s="118" t="s">
        <v>147</v>
      </c>
      <c r="G4" s="119" t="s">
        <v>63</v>
      </c>
      <c r="H4" s="114">
        <v>26</v>
      </c>
      <c r="I4" s="114">
        <v>45</v>
      </c>
      <c r="J4" s="120">
        <v>18.55</v>
      </c>
      <c r="K4" s="114"/>
      <c r="L4" s="114"/>
      <c r="M4" s="114" t="s">
        <v>665</v>
      </c>
      <c r="N4" s="114"/>
    </row>
    <row r="5" customHeight="1" spans="1:16">
      <c r="A5" s="114"/>
      <c r="B5" s="115" t="s">
        <v>142</v>
      </c>
      <c r="C5" s="116" t="s">
        <v>143</v>
      </c>
      <c r="D5" s="114" t="s">
        <v>664</v>
      </c>
      <c r="E5" s="117" t="s">
        <v>35</v>
      </c>
      <c r="F5" s="118" t="s">
        <v>19</v>
      </c>
      <c r="G5" s="119" t="s">
        <v>144</v>
      </c>
      <c r="H5" s="114" t="s">
        <v>21</v>
      </c>
      <c r="I5" s="114">
        <v>45</v>
      </c>
      <c r="J5" s="120">
        <v>36.8</v>
      </c>
      <c r="K5" s="114"/>
      <c r="L5" s="114"/>
      <c r="M5" s="114" t="s">
        <v>665</v>
      </c>
      <c r="N5" s="114"/>
    </row>
    <row r="6" customHeight="1" spans="1:16">
      <c r="A6" s="114">
        <v>5</v>
      </c>
      <c r="B6" s="115" t="s">
        <v>145</v>
      </c>
      <c r="C6" s="116" t="s">
        <v>146</v>
      </c>
      <c r="D6" s="114" t="s">
        <v>664</v>
      </c>
      <c r="E6" s="117" t="s">
        <v>18</v>
      </c>
      <c r="F6" s="118" t="s">
        <v>147</v>
      </c>
      <c r="G6" s="119" t="s">
        <v>148</v>
      </c>
      <c r="H6" s="114">
        <v>26</v>
      </c>
      <c r="I6" s="114">
        <v>45</v>
      </c>
      <c r="J6" s="120">
        <v>38.8</v>
      </c>
      <c r="K6" s="114"/>
      <c r="L6" s="114"/>
      <c r="M6" s="114" t="s">
        <v>665</v>
      </c>
      <c r="N6" s="114"/>
    </row>
    <row r="7" customHeight="1" spans="1:16">
      <c r="A7" s="114">
        <v>6</v>
      </c>
      <c r="B7" s="115" t="s">
        <v>149</v>
      </c>
      <c r="C7" s="116" t="s">
        <v>150</v>
      </c>
      <c r="D7" s="114" t="s">
        <v>664</v>
      </c>
      <c r="E7" s="117" t="s">
        <v>18</v>
      </c>
      <c r="F7" s="118" t="s">
        <v>147</v>
      </c>
      <c r="G7" s="119" t="s">
        <v>148</v>
      </c>
      <c r="H7" s="114">
        <v>26</v>
      </c>
      <c r="I7" s="114">
        <v>45</v>
      </c>
      <c r="J7" s="120">
        <v>36.8</v>
      </c>
      <c r="K7" s="114"/>
      <c r="L7" s="114"/>
      <c r="M7" s="114" t="s">
        <v>665</v>
      </c>
      <c r="N7" s="114"/>
    </row>
    <row r="8" customHeight="1" spans="1:16">
      <c r="A8" s="114">
        <v>7</v>
      </c>
      <c r="B8" s="115" t="s">
        <v>151</v>
      </c>
      <c r="C8" s="116" t="s">
        <v>152</v>
      </c>
      <c r="D8" s="114" t="s">
        <v>664</v>
      </c>
      <c r="E8" s="117" t="s">
        <v>46</v>
      </c>
      <c r="F8" s="118" t="s">
        <v>19</v>
      </c>
      <c r="G8" s="119" t="s">
        <v>153</v>
      </c>
      <c r="H8" s="114">
        <v>26</v>
      </c>
      <c r="I8" s="114">
        <v>45</v>
      </c>
      <c r="J8" s="120">
        <v>34.8</v>
      </c>
      <c r="K8" s="114"/>
      <c r="L8" s="114"/>
      <c r="M8" s="114" t="s">
        <v>665</v>
      </c>
      <c r="N8" s="114"/>
    </row>
    <row r="9" customHeight="1" spans="1:16">
      <c r="A9" s="114">
        <v>8</v>
      </c>
      <c r="B9" s="115" t="s">
        <v>154</v>
      </c>
      <c r="C9" s="116" t="s">
        <v>155</v>
      </c>
      <c r="D9" s="114" t="s">
        <v>664</v>
      </c>
      <c r="E9" s="117" t="s">
        <v>46</v>
      </c>
      <c r="F9" s="118" t="s">
        <v>19</v>
      </c>
      <c r="G9" s="119" t="s">
        <v>153</v>
      </c>
      <c r="H9" s="114">
        <v>26</v>
      </c>
      <c r="I9" s="114">
        <v>45</v>
      </c>
      <c r="J9" s="120">
        <v>33.8</v>
      </c>
      <c r="K9" s="114"/>
      <c r="L9" s="114"/>
      <c r="M9" s="114" t="s">
        <v>665</v>
      </c>
      <c r="N9" s="114"/>
    </row>
    <row r="10" customHeight="1" spans="1:16">
      <c r="A10" s="114">
        <v>9</v>
      </c>
      <c r="B10" s="115" t="s">
        <v>156</v>
      </c>
      <c r="C10" s="116" t="s">
        <v>157</v>
      </c>
      <c r="D10" s="114" t="s">
        <v>664</v>
      </c>
      <c r="E10" s="117" t="s">
        <v>158</v>
      </c>
      <c r="F10" s="118" t="s">
        <v>147</v>
      </c>
      <c r="G10" s="119" t="s">
        <v>159</v>
      </c>
      <c r="H10" s="114">
        <v>26</v>
      </c>
      <c r="I10" s="114">
        <v>45</v>
      </c>
      <c r="J10" s="120">
        <v>48.8</v>
      </c>
      <c r="K10" s="114"/>
      <c r="L10" s="114"/>
      <c r="M10" s="114" t="s">
        <v>665</v>
      </c>
      <c r="N10" s="114"/>
    </row>
    <row r="11" customHeight="1" spans="1:16">
      <c r="A11" s="114">
        <v>10</v>
      </c>
      <c r="B11" s="115" t="s">
        <v>160</v>
      </c>
      <c r="C11" s="116" t="s">
        <v>161</v>
      </c>
      <c r="D11" s="114" t="s">
        <v>664</v>
      </c>
      <c r="E11" s="117" t="s">
        <v>162</v>
      </c>
      <c r="F11" s="118" t="s">
        <v>163</v>
      </c>
      <c r="G11" s="119" t="s">
        <v>164</v>
      </c>
      <c r="H11" s="114">
        <v>26</v>
      </c>
      <c r="I11" s="114">
        <v>45</v>
      </c>
      <c r="J11" s="120">
        <v>48</v>
      </c>
      <c r="K11" s="114"/>
      <c r="L11" s="114"/>
      <c r="M11" s="114" t="s">
        <v>665</v>
      </c>
      <c r="N11" s="114"/>
    </row>
    <row r="12" customHeight="1" spans="1:16">
      <c r="A12" s="114">
        <v>11</v>
      </c>
      <c r="B12" s="115" t="s">
        <v>667</v>
      </c>
      <c r="C12" s="116" t="s">
        <v>668</v>
      </c>
      <c r="D12" s="114" t="s">
        <v>664</v>
      </c>
      <c r="E12" s="117" t="s">
        <v>214</v>
      </c>
      <c r="F12" s="118" t="s">
        <v>19</v>
      </c>
      <c r="G12" s="119" t="s">
        <v>215</v>
      </c>
      <c r="H12" s="114">
        <v>26</v>
      </c>
      <c r="I12" s="114">
        <v>45</v>
      </c>
      <c r="J12" s="120">
        <v>33.8</v>
      </c>
      <c r="K12" s="114"/>
      <c r="L12" s="114"/>
      <c r="M12" s="114" t="s">
        <v>665</v>
      </c>
      <c r="N12" s="114"/>
    </row>
    <row r="13" customHeight="1" spans="1:16">
      <c r="A13" s="114">
        <v>12</v>
      </c>
      <c r="B13" s="115" t="s">
        <v>165</v>
      </c>
      <c r="C13" s="116" t="s">
        <v>166</v>
      </c>
      <c r="D13" s="114" t="s">
        <v>664</v>
      </c>
      <c r="E13" s="117" t="s">
        <v>69</v>
      </c>
      <c r="F13" s="118" t="s">
        <v>19</v>
      </c>
      <c r="G13" s="119" t="s">
        <v>63</v>
      </c>
      <c r="H13" s="114">
        <v>26</v>
      </c>
      <c r="I13" s="114">
        <v>45</v>
      </c>
      <c r="J13" s="120">
        <v>19.98</v>
      </c>
      <c r="K13" s="114"/>
      <c r="L13" s="114"/>
      <c r="M13" s="114" t="s">
        <v>665</v>
      </c>
      <c r="N13" s="114"/>
    </row>
    <row r="14" customHeight="1" spans="1:16">
      <c r="A14" s="114"/>
      <c r="B14" s="115" t="s">
        <v>167</v>
      </c>
      <c r="C14" s="116" t="s">
        <v>71</v>
      </c>
      <c r="D14" s="114" t="s">
        <v>664</v>
      </c>
      <c r="E14" s="117" t="s">
        <v>69</v>
      </c>
      <c r="F14" s="118" t="s">
        <v>19</v>
      </c>
      <c r="G14" s="119" t="s">
        <v>66</v>
      </c>
      <c r="H14" s="114">
        <v>26</v>
      </c>
      <c r="I14" s="114">
        <v>45</v>
      </c>
      <c r="J14" s="120">
        <v>34.2</v>
      </c>
      <c r="K14" s="114"/>
      <c r="L14" s="114"/>
      <c r="M14" s="114" t="s">
        <v>665</v>
      </c>
      <c r="N14" s="114"/>
    </row>
    <row r="15" customHeight="1" spans="1:16">
      <c r="A15" s="114">
        <v>13</v>
      </c>
      <c r="B15" s="209" t="s">
        <v>669</v>
      </c>
      <c r="C15" s="116" t="s">
        <v>670</v>
      </c>
      <c r="D15" s="114" t="s">
        <v>664</v>
      </c>
      <c r="E15" s="117" t="s">
        <v>671</v>
      </c>
      <c r="F15" s="118" t="s">
        <v>672</v>
      </c>
      <c r="G15" s="119" t="s">
        <v>673</v>
      </c>
      <c r="H15" s="114">
        <v>26</v>
      </c>
      <c r="I15" s="114">
        <v>45</v>
      </c>
      <c r="J15" s="120">
        <v>46</v>
      </c>
      <c r="K15" s="114"/>
      <c r="L15" s="114"/>
      <c r="M15" s="114" t="s">
        <v>665</v>
      </c>
      <c r="N15" s="114"/>
    </row>
    <row r="16" customHeight="1" spans="1:16">
      <c r="A16" s="114">
        <v>14</v>
      </c>
      <c r="B16" s="209" t="s">
        <v>674</v>
      </c>
      <c r="C16" s="116" t="s">
        <v>675</v>
      </c>
      <c r="D16" s="114" t="s">
        <v>664</v>
      </c>
      <c r="E16" s="117" t="s">
        <v>676</v>
      </c>
      <c r="F16" s="118" t="s">
        <v>677</v>
      </c>
      <c r="G16" s="119" t="s">
        <v>678</v>
      </c>
      <c r="H16" s="114">
        <v>26</v>
      </c>
      <c r="I16" s="114">
        <v>45</v>
      </c>
      <c r="J16" s="120">
        <v>55</v>
      </c>
      <c r="K16" s="114"/>
      <c r="L16" s="114"/>
      <c r="M16" s="114" t="s">
        <v>665</v>
      </c>
      <c r="N16" s="114"/>
    </row>
    <row r="17" customHeight="1" spans="1:14">
      <c r="A17" s="114"/>
      <c r="B17" s="121" t="s">
        <v>186</v>
      </c>
      <c r="C17" s="114" t="s">
        <v>187</v>
      </c>
      <c r="D17" s="114"/>
      <c r="E17" s="114"/>
      <c r="F17" s="114" t="s">
        <v>188</v>
      </c>
      <c r="G17" s="114" t="s">
        <v>189</v>
      </c>
      <c r="H17" s="114"/>
      <c r="I17" s="114"/>
      <c r="J17" s="122">
        <v>35</v>
      </c>
      <c r="K17" s="114"/>
      <c r="L17" s="114"/>
      <c r="M17" s="114"/>
      <c r="N17" s="114"/>
    </row>
    <row r="18" hidden="1" customHeight="1" spans="1:14">
      <c r="A18" s="114"/>
      <c r="B18" s="114"/>
      <c r="C18" s="114"/>
      <c r="D18" s="114"/>
      <c r="E18" s="114"/>
      <c r="F18" s="114"/>
      <c r="G18" s="114"/>
      <c r="H18" s="114"/>
      <c r="I18" s="114"/>
      <c r="J18" s="123"/>
      <c r="K18" s="114"/>
      <c r="L18" s="114"/>
      <c r="M18" s="114"/>
      <c r="N18" s="114"/>
    </row>
    <row r="19" hidden="1" customHeight="1" spans="1:14">
      <c r="A19" s="114"/>
      <c r="B19" s="114"/>
      <c r="C19" s="114"/>
      <c r="D19" s="114"/>
      <c r="E19" s="114"/>
      <c r="F19" s="114"/>
      <c r="G19" s="114"/>
      <c r="H19" s="114"/>
      <c r="I19" s="114"/>
      <c r="J19" s="123"/>
      <c r="K19" s="114"/>
      <c r="L19" s="114"/>
      <c r="M19" s="114"/>
      <c r="N19" s="114"/>
    </row>
    <row r="20" hidden="1" customHeight="1" spans="1:14">
      <c r="A20" s="114"/>
      <c r="B20" s="114"/>
      <c r="C20" s="114"/>
      <c r="D20" s="114"/>
      <c r="E20" s="114"/>
      <c r="F20" s="114"/>
      <c r="G20" s="114"/>
      <c r="H20" s="114"/>
      <c r="I20" s="114"/>
      <c r="J20" s="123"/>
      <c r="K20" s="114"/>
      <c r="L20" s="114"/>
      <c r="M20" s="114"/>
      <c r="N20" s="114"/>
    </row>
    <row r="21" customHeight="1" spans="1:14">
      <c r="A21" s="114"/>
      <c r="B21" s="115" t="s">
        <v>133</v>
      </c>
      <c r="C21" s="116" t="s">
        <v>134</v>
      </c>
      <c r="D21" s="114" t="s">
        <v>679</v>
      </c>
      <c r="E21" s="117" t="s">
        <v>135</v>
      </c>
      <c r="F21" s="118" t="s">
        <v>19</v>
      </c>
      <c r="G21" s="119" t="s">
        <v>63</v>
      </c>
      <c r="H21" s="114">
        <v>26</v>
      </c>
      <c r="I21" s="114">
        <v>46</v>
      </c>
      <c r="J21" s="120">
        <v>14.35</v>
      </c>
      <c r="K21" s="114"/>
      <c r="L21" s="114"/>
      <c r="M21" s="114" t="s">
        <v>680</v>
      </c>
      <c r="N21" s="114">
        <v>46</v>
      </c>
    </row>
    <row r="22" customHeight="1" spans="1:14">
      <c r="A22" s="114"/>
      <c r="B22" s="115" t="s">
        <v>137</v>
      </c>
      <c r="C22" s="116" t="s">
        <v>138</v>
      </c>
      <c r="D22" s="114" t="s">
        <v>679</v>
      </c>
      <c r="E22" s="117" t="s">
        <v>135</v>
      </c>
      <c r="F22" s="118" t="s">
        <v>19</v>
      </c>
      <c r="G22" s="119" t="s">
        <v>66</v>
      </c>
      <c r="H22" s="114">
        <v>26</v>
      </c>
      <c r="I22" s="114">
        <v>46</v>
      </c>
      <c r="J22" s="120">
        <v>34.3</v>
      </c>
      <c r="K22" s="114"/>
      <c r="L22" s="114"/>
      <c r="M22" s="114" t="s">
        <v>680</v>
      </c>
      <c r="N22" s="114">
        <v>46</v>
      </c>
    </row>
    <row r="23" customHeight="1" spans="1:14">
      <c r="A23" s="114"/>
      <c r="B23" s="115" t="s">
        <v>140</v>
      </c>
      <c r="C23" s="116" t="s">
        <v>141</v>
      </c>
      <c r="D23" s="114" t="s">
        <v>679</v>
      </c>
      <c r="E23" s="117" t="s">
        <v>35</v>
      </c>
      <c r="F23" s="118" t="s">
        <v>147</v>
      </c>
      <c r="G23" s="119" t="s">
        <v>63</v>
      </c>
      <c r="H23" s="114">
        <v>26</v>
      </c>
      <c r="I23" s="114">
        <v>46</v>
      </c>
      <c r="J23" s="120">
        <v>18.55</v>
      </c>
      <c r="K23" s="114"/>
      <c r="L23" s="114"/>
      <c r="M23" s="114" t="s">
        <v>680</v>
      </c>
      <c r="N23" s="114">
        <v>46</v>
      </c>
    </row>
    <row r="24" customHeight="1" spans="1:14">
      <c r="A24" s="114"/>
      <c r="B24" s="115" t="s">
        <v>142</v>
      </c>
      <c r="C24" s="116" t="s">
        <v>143</v>
      </c>
      <c r="D24" s="114" t="s">
        <v>679</v>
      </c>
      <c r="E24" s="117" t="s">
        <v>35</v>
      </c>
      <c r="F24" s="118" t="s">
        <v>19</v>
      </c>
      <c r="G24" s="119" t="s">
        <v>144</v>
      </c>
      <c r="H24" s="114">
        <v>26</v>
      </c>
      <c r="I24" s="114">
        <v>90</v>
      </c>
      <c r="J24" s="120">
        <v>36.8</v>
      </c>
      <c r="K24" s="114"/>
      <c r="L24" s="114"/>
      <c r="M24" s="114" t="s">
        <v>680</v>
      </c>
      <c r="N24" s="114">
        <v>46</v>
      </c>
    </row>
    <row r="25" customHeight="1" spans="1:14">
      <c r="A25" s="114"/>
      <c r="B25" s="115" t="s">
        <v>145</v>
      </c>
      <c r="C25" s="116" t="s">
        <v>146</v>
      </c>
      <c r="D25" s="114" t="s">
        <v>679</v>
      </c>
      <c r="E25" s="117" t="s">
        <v>18</v>
      </c>
      <c r="F25" s="118" t="s">
        <v>147</v>
      </c>
      <c r="G25" s="119" t="s">
        <v>148</v>
      </c>
      <c r="H25" s="114">
        <v>26</v>
      </c>
      <c r="I25" s="114">
        <v>46</v>
      </c>
      <c r="J25" s="120">
        <v>38.8</v>
      </c>
      <c r="K25" s="114"/>
      <c r="L25" s="114"/>
      <c r="M25" s="114" t="s">
        <v>680</v>
      </c>
      <c r="N25" s="114">
        <v>46</v>
      </c>
    </row>
    <row r="26" customHeight="1" spans="1:14">
      <c r="A26" s="114"/>
      <c r="B26" s="115" t="s">
        <v>149</v>
      </c>
      <c r="C26" s="116" t="s">
        <v>150</v>
      </c>
      <c r="D26" s="114" t="s">
        <v>679</v>
      </c>
      <c r="E26" s="117" t="s">
        <v>18</v>
      </c>
      <c r="F26" s="118" t="s">
        <v>147</v>
      </c>
      <c r="G26" s="119" t="s">
        <v>148</v>
      </c>
      <c r="H26" s="114">
        <v>26</v>
      </c>
      <c r="I26" s="114">
        <v>46</v>
      </c>
      <c r="J26" s="120">
        <v>36.8</v>
      </c>
      <c r="K26" s="114"/>
      <c r="L26" s="114"/>
      <c r="M26" s="114" t="s">
        <v>680</v>
      </c>
      <c r="N26" s="114">
        <v>46</v>
      </c>
    </row>
    <row r="27" customHeight="1" spans="1:14">
      <c r="A27" s="114"/>
      <c r="B27" s="115" t="s">
        <v>151</v>
      </c>
      <c r="C27" s="116" t="s">
        <v>152</v>
      </c>
      <c r="D27" s="114" t="s">
        <v>679</v>
      </c>
      <c r="E27" s="117" t="s">
        <v>46</v>
      </c>
      <c r="F27" s="118" t="s">
        <v>19</v>
      </c>
      <c r="G27" s="119" t="s">
        <v>153</v>
      </c>
      <c r="H27" s="114">
        <v>26</v>
      </c>
      <c r="I27" s="114">
        <v>46</v>
      </c>
      <c r="J27" s="120">
        <v>34.8</v>
      </c>
      <c r="K27" s="114"/>
      <c r="L27" s="114"/>
      <c r="M27" s="114" t="s">
        <v>680</v>
      </c>
      <c r="N27" s="114">
        <v>46</v>
      </c>
    </row>
    <row r="28" customHeight="1" spans="1:14">
      <c r="A28" s="114"/>
      <c r="B28" s="115" t="s">
        <v>154</v>
      </c>
      <c r="C28" s="116" t="s">
        <v>155</v>
      </c>
      <c r="D28" s="114" t="s">
        <v>679</v>
      </c>
      <c r="E28" s="117" t="s">
        <v>46</v>
      </c>
      <c r="F28" s="118" t="s">
        <v>19</v>
      </c>
      <c r="G28" s="119" t="s">
        <v>153</v>
      </c>
      <c r="H28" s="114">
        <v>26</v>
      </c>
      <c r="I28" s="114">
        <v>46</v>
      </c>
      <c r="J28" s="120">
        <v>33.8</v>
      </c>
      <c r="K28" s="114"/>
      <c r="L28" s="114"/>
      <c r="M28" s="114" t="s">
        <v>680</v>
      </c>
      <c r="N28" s="114">
        <v>46</v>
      </c>
    </row>
    <row r="29" customHeight="1" spans="1:14">
      <c r="A29" s="114"/>
      <c r="B29" s="115" t="s">
        <v>156</v>
      </c>
      <c r="C29" s="116" t="s">
        <v>157</v>
      </c>
      <c r="D29" s="114" t="s">
        <v>679</v>
      </c>
      <c r="E29" s="117" t="s">
        <v>158</v>
      </c>
      <c r="F29" s="118" t="s">
        <v>147</v>
      </c>
      <c r="G29" s="119" t="s">
        <v>159</v>
      </c>
      <c r="H29" s="114">
        <v>26</v>
      </c>
      <c r="I29" s="114">
        <v>46</v>
      </c>
      <c r="J29" s="120">
        <v>48.8</v>
      </c>
      <c r="K29" s="114"/>
      <c r="L29" s="114"/>
      <c r="M29" s="114" t="s">
        <v>680</v>
      </c>
      <c r="N29" s="114">
        <v>46</v>
      </c>
    </row>
    <row r="30" customHeight="1" spans="1:14">
      <c r="A30" s="114"/>
      <c r="B30" s="115" t="s">
        <v>160</v>
      </c>
      <c r="C30" s="116" t="s">
        <v>161</v>
      </c>
      <c r="D30" s="114" t="s">
        <v>679</v>
      </c>
      <c r="E30" s="117" t="s">
        <v>162</v>
      </c>
      <c r="F30" s="118" t="s">
        <v>163</v>
      </c>
      <c r="G30" s="119" t="s">
        <v>164</v>
      </c>
      <c r="H30" s="114">
        <v>26</v>
      </c>
      <c r="I30" s="114">
        <v>46</v>
      </c>
      <c r="J30" s="120">
        <v>48</v>
      </c>
      <c r="K30" s="114"/>
      <c r="L30" s="114"/>
      <c r="M30" s="114" t="s">
        <v>680</v>
      </c>
      <c r="N30" s="114">
        <v>46</v>
      </c>
    </row>
    <row r="31" customHeight="1" spans="1:14">
      <c r="A31" s="114"/>
      <c r="B31" s="115" t="s">
        <v>667</v>
      </c>
      <c r="C31" s="116" t="s">
        <v>668</v>
      </c>
      <c r="D31" s="114" t="s">
        <v>679</v>
      </c>
      <c r="E31" s="117" t="s">
        <v>214</v>
      </c>
      <c r="F31" s="118" t="s">
        <v>19</v>
      </c>
      <c r="G31" s="119" t="s">
        <v>215</v>
      </c>
      <c r="H31" s="114">
        <v>26</v>
      </c>
      <c r="I31" s="114">
        <v>46</v>
      </c>
      <c r="J31" s="120">
        <v>33.8</v>
      </c>
      <c r="K31" s="114"/>
      <c r="L31" s="114"/>
      <c r="M31" s="114" t="s">
        <v>680</v>
      </c>
      <c r="N31" s="114">
        <v>46</v>
      </c>
    </row>
    <row r="32" customHeight="1" spans="1:14">
      <c r="A32" s="114"/>
      <c r="B32" s="115" t="s">
        <v>165</v>
      </c>
      <c r="C32" s="116" t="s">
        <v>166</v>
      </c>
      <c r="D32" s="114" t="s">
        <v>679</v>
      </c>
      <c r="E32" s="117" t="s">
        <v>69</v>
      </c>
      <c r="F32" s="118" t="s">
        <v>19</v>
      </c>
      <c r="G32" s="119" t="s">
        <v>63</v>
      </c>
      <c r="H32" s="114">
        <v>26</v>
      </c>
      <c r="I32" s="114">
        <v>46</v>
      </c>
      <c r="J32" s="120">
        <v>19.98</v>
      </c>
      <c r="K32" s="114"/>
      <c r="L32" s="114"/>
      <c r="M32" s="114" t="s">
        <v>680</v>
      </c>
      <c r="N32" s="114">
        <v>46</v>
      </c>
    </row>
    <row r="33" customHeight="1" spans="1:14">
      <c r="A33" s="114"/>
      <c r="B33" s="115" t="s">
        <v>167</v>
      </c>
      <c r="C33" s="116" t="s">
        <v>71</v>
      </c>
      <c r="D33" s="114" t="s">
        <v>679</v>
      </c>
      <c r="E33" s="117" t="s">
        <v>69</v>
      </c>
      <c r="F33" s="118" t="s">
        <v>19</v>
      </c>
      <c r="G33" s="119" t="s">
        <v>66</v>
      </c>
      <c r="H33" s="114">
        <v>26</v>
      </c>
      <c r="I33" s="114">
        <v>46</v>
      </c>
      <c r="J33" s="120">
        <v>34.2</v>
      </c>
      <c r="K33" s="114"/>
      <c r="L33" s="114"/>
      <c r="M33" s="114" t="s">
        <v>680</v>
      </c>
      <c r="N33" s="114">
        <v>46</v>
      </c>
    </row>
    <row r="34" customHeight="1" spans="1:14">
      <c r="A34" s="114"/>
      <c r="B34" s="209" t="s">
        <v>669</v>
      </c>
      <c r="C34" s="116" t="s">
        <v>670</v>
      </c>
      <c r="D34" s="114" t="s">
        <v>679</v>
      </c>
      <c r="E34" s="117" t="s">
        <v>671</v>
      </c>
      <c r="F34" s="118" t="s">
        <v>672</v>
      </c>
      <c r="G34" s="119" t="s">
        <v>673</v>
      </c>
      <c r="H34" s="114">
        <v>26</v>
      </c>
      <c r="I34" s="114">
        <v>46</v>
      </c>
      <c r="J34" s="120">
        <v>46</v>
      </c>
      <c r="K34" s="114"/>
      <c r="L34" s="114"/>
      <c r="M34" s="114" t="s">
        <v>680</v>
      </c>
      <c r="N34" s="114">
        <v>46</v>
      </c>
    </row>
    <row r="35" customHeight="1" spans="1:14">
      <c r="A35" s="114"/>
      <c r="B35" s="209" t="s">
        <v>674</v>
      </c>
      <c r="C35" s="116" t="s">
        <v>675</v>
      </c>
      <c r="D35" s="114" t="s">
        <v>679</v>
      </c>
      <c r="E35" s="117" t="s">
        <v>676</v>
      </c>
      <c r="F35" s="118" t="s">
        <v>677</v>
      </c>
      <c r="G35" s="119" t="s">
        <v>678</v>
      </c>
      <c r="H35" s="114">
        <v>26</v>
      </c>
      <c r="I35" s="114">
        <v>46</v>
      </c>
      <c r="J35" s="120">
        <v>55</v>
      </c>
      <c r="K35" s="114"/>
      <c r="L35" s="114"/>
      <c r="M35" s="114" t="s">
        <v>680</v>
      </c>
      <c r="N35" s="114">
        <v>46</v>
      </c>
    </row>
    <row r="36" customHeight="1" spans="1:14">
      <c r="A36" s="114"/>
      <c r="B36" s="114" t="s">
        <v>186</v>
      </c>
      <c r="C36" s="114" t="s">
        <v>187</v>
      </c>
      <c r="D36" s="114"/>
      <c r="E36" s="114"/>
      <c r="F36" s="114" t="s">
        <v>188</v>
      </c>
      <c r="G36" s="114" t="s">
        <v>189</v>
      </c>
      <c r="H36" s="114"/>
      <c r="I36" s="114">
        <v>46</v>
      </c>
      <c r="J36" s="122">
        <v>35</v>
      </c>
      <c r="K36" s="114"/>
      <c r="L36" s="114"/>
      <c r="M36" s="114"/>
      <c r="N36" s="114">
        <v>46</v>
      </c>
    </row>
    <row r="37" hidden="1" customHeight="1" spans="1:14">
      <c r="A37" s="114"/>
      <c r="B37" s="114"/>
      <c r="C37" s="116"/>
      <c r="D37" s="114"/>
      <c r="E37" s="124"/>
      <c r="F37" s="118"/>
      <c r="G37" s="118"/>
      <c r="H37" s="114"/>
      <c r="I37" s="114"/>
      <c r="J37" s="120"/>
      <c r="K37" s="114"/>
      <c r="L37" s="114"/>
      <c r="M37" s="114"/>
      <c r="N37" s="114"/>
    </row>
    <row r="38" hidden="1" customHeight="1" spans="1:14">
      <c r="A38" s="114"/>
      <c r="B38" s="121"/>
      <c r="C38" s="116"/>
      <c r="D38" s="114"/>
      <c r="E38" s="124"/>
      <c r="F38" s="118"/>
      <c r="G38" s="118"/>
      <c r="H38" s="114"/>
      <c r="I38" s="114"/>
      <c r="J38" s="120"/>
      <c r="K38" s="114"/>
      <c r="L38" s="114"/>
      <c r="M38" s="114"/>
      <c r="N38" s="114"/>
    </row>
    <row r="39" hidden="1" customHeight="1" spans="1:14">
      <c r="A39" s="114"/>
      <c r="B39" s="121"/>
      <c r="C39" s="116"/>
      <c r="D39" s="114"/>
      <c r="E39" s="124"/>
      <c r="F39" s="118"/>
      <c r="G39" s="118"/>
      <c r="H39" s="114"/>
      <c r="I39" s="114"/>
      <c r="J39" s="120"/>
      <c r="K39" s="114"/>
      <c r="L39" s="114"/>
      <c r="M39" s="114"/>
      <c r="N39" s="114"/>
    </row>
    <row r="40" customHeight="1" spans="1:14">
      <c r="A40" s="114"/>
      <c r="B40" s="115" t="s">
        <v>133</v>
      </c>
      <c r="C40" s="116" t="s">
        <v>134</v>
      </c>
      <c r="D40" s="114" t="s">
        <v>679</v>
      </c>
      <c r="E40" s="117" t="s">
        <v>135</v>
      </c>
      <c r="F40" s="118" t="s">
        <v>19</v>
      </c>
      <c r="G40" s="119" t="s">
        <v>63</v>
      </c>
      <c r="H40" s="114">
        <v>26</v>
      </c>
      <c r="I40" s="114">
        <v>46</v>
      </c>
      <c r="J40" s="120">
        <v>14.35</v>
      </c>
      <c r="K40" s="114"/>
      <c r="L40" s="114"/>
      <c r="M40" s="125" t="s">
        <v>681</v>
      </c>
      <c r="N40" s="114">
        <v>46</v>
      </c>
    </row>
    <row r="41" customHeight="1" spans="1:14">
      <c r="A41" s="114"/>
      <c r="B41" s="115" t="s">
        <v>137</v>
      </c>
      <c r="C41" s="116" t="s">
        <v>138</v>
      </c>
      <c r="D41" s="114" t="s">
        <v>679</v>
      </c>
      <c r="E41" s="117" t="s">
        <v>135</v>
      </c>
      <c r="F41" s="118" t="s">
        <v>19</v>
      </c>
      <c r="G41" s="119" t="s">
        <v>66</v>
      </c>
      <c r="H41" s="114">
        <v>26</v>
      </c>
      <c r="I41" s="114">
        <v>46</v>
      </c>
      <c r="J41" s="120">
        <v>34.3</v>
      </c>
      <c r="K41" s="114"/>
      <c r="L41" s="114"/>
      <c r="M41" s="125" t="s">
        <v>681</v>
      </c>
      <c r="N41" s="114">
        <v>46</v>
      </c>
    </row>
    <row r="42" customHeight="1" spans="1:14">
      <c r="A42" s="114"/>
      <c r="B42" s="115" t="s">
        <v>140</v>
      </c>
      <c r="C42" s="116" t="s">
        <v>141</v>
      </c>
      <c r="D42" s="114" t="s">
        <v>679</v>
      </c>
      <c r="E42" s="117" t="s">
        <v>35</v>
      </c>
      <c r="F42" s="118" t="s">
        <v>147</v>
      </c>
      <c r="G42" s="119" t="s">
        <v>63</v>
      </c>
      <c r="H42" s="114">
        <v>26</v>
      </c>
      <c r="I42" s="114">
        <v>46</v>
      </c>
      <c r="J42" s="120">
        <v>18.55</v>
      </c>
      <c r="K42" s="114"/>
      <c r="L42" s="114"/>
      <c r="M42" s="125" t="s">
        <v>681</v>
      </c>
      <c r="N42" s="114">
        <v>46</v>
      </c>
    </row>
    <row r="43" customHeight="1" spans="1:14">
      <c r="A43" s="114"/>
      <c r="B43" s="115" t="s">
        <v>142</v>
      </c>
      <c r="C43" s="116" t="s">
        <v>143</v>
      </c>
      <c r="D43" s="114" t="s">
        <v>679</v>
      </c>
      <c r="E43" s="117" t="s">
        <v>35</v>
      </c>
      <c r="F43" s="118" t="s">
        <v>19</v>
      </c>
      <c r="G43" s="119" t="s">
        <v>144</v>
      </c>
      <c r="H43" s="114">
        <v>26</v>
      </c>
      <c r="I43" s="114">
        <v>90</v>
      </c>
      <c r="J43" s="120">
        <v>36.8</v>
      </c>
      <c r="K43" s="114"/>
      <c r="L43" s="114"/>
      <c r="M43" s="125" t="s">
        <v>681</v>
      </c>
      <c r="N43" s="114">
        <v>46</v>
      </c>
    </row>
    <row r="44" customHeight="1" spans="1:14">
      <c r="A44" s="114"/>
      <c r="B44" s="115" t="s">
        <v>145</v>
      </c>
      <c r="C44" s="116" t="s">
        <v>146</v>
      </c>
      <c r="D44" s="114" t="s">
        <v>679</v>
      </c>
      <c r="E44" s="117" t="s">
        <v>18</v>
      </c>
      <c r="F44" s="118" t="s">
        <v>147</v>
      </c>
      <c r="G44" s="119" t="s">
        <v>148</v>
      </c>
      <c r="H44" s="114">
        <v>26</v>
      </c>
      <c r="I44" s="114">
        <v>46</v>
      </c>
      <c r="J44" s="120">
        <v>38.8</v>
      </c>
      <c r="K44" s="114"/>
      <c r="L44" s="114"/>
      <c r="M44" s="125" t="s">
        <v>681</v>
      </c>
      <c r="N44" s="114">
        <v>46</v>
      </c>
    </row>
    <row r="45" customHeight="1" spans="1:14">
      <c r="A45" s="114"/>
      <c r="B45" s="115" t="s">
        <v>149</v>
      </c>
      <c r="C45" s="116" t="s">
        <v>150</v>
      </c>
      <c r="D45" s="114" t="s">
        <v>679</v>
      </c>
      <c r="E45" s="117" t="s">
        <v>18</v>
      </c>
      <c r="F45" s="118" t="s">
        <v>147</v>
      </c>
      <c r="G45" s="119" t="s">
        <v>148</v>
      </c>
      <c r="H45" s="114">
        <v>26</v>
      </c>
      <c r="I45" s="114">
        <v>46</v>
      </c>
      <c r="J45" s="120">
        <v>36.8</v>
      </c>
      <c r="K45" s="114"/>
      <c r="L45" s="114"/>
      <c r="M45" s="125" t="s">
        <v>681</v>
      </c>
      <c r="N45" s="114">
        <v>46</v>
      </c>
    </row>
    <row r="46" customHeight="1" spans="1:14">
      <c r="A46" s="114"/>
      <c r="B46" s="115" t="s">
        <v>151</v>
      </c>
      <c r="C46" s="116" t="s">
        <v>152</v>
      </c>
      <c r="D46" s="114" t="s">
        <v>679</v>
      </c>
      <c r="E46" s="117" t="s">
        <v>46</v>
      </c>
      <c r="F46" s="118" t="s">
        <v>19</v>
      </c>
      <c r="G46" s="119" t="s">
        <v>153</v>
      </c>
      <c r="H46" s="114">
        <v>26</v>
      </c>
      <c r="I46" s="114">
        <v>46</v>
      </c>
      <c r="J46" s="120">
        <v>34.8</v>
      </c>
      <c r="K46" s="114"/>
      <c r="L46" s="114"/>
      <c r="M46" s="125" t="s">
        <v>681</v>
      </c>
      <c r="N46" s="114">
        <v>46</v>
      </c>
    </row>
    <row r="47" customHeight="1" spans="1:14">
      <c r="A47" s="114"/>
      <c r="B47" s="115" t="s">
        <v>154</v>
      </c>
      <c r="C47" s="116" t="s">
        <v>155</v>
      </c>
      <c r="D47" s="114" t="s">
        <v>679</v>
      </c>
      <c r="E47" s="117" t="s">
        <v>46</v>
      </c>
      <c r="F47" s="118" t="s">
        <v>19</v>
      </c>
      <c r="G47" s="119" t="s">
        <v>153</v>
      </c>
      <c r="H47" s="114">
        <v>26</v>
      </c>
      <c r="I47" s="114">
        <v>46</v>
      </c>
      <c r="J47" s="120">
        <v>33.8</v>
      </c>
      <c r="K47" s="114"/>
      <c r="L47" s="114"/>
      <c r="M47" s="125" t="s">
        <v>681</v>
      </c>
      <c r="N47" s="114">
        <v>46</v>
      </c>
    </row>
    <row r="48" customHeight="1" spans="1:14">
      <c r="A48" s="114"/>
      <c r="B48" s="115" t="s">
        <v>156</v>
      </c>
      <c r="C48" s="116" t="s">
        <v>157</v>
      </c>
      <c r="D48" s="114" t="s">
        <v>679</v>
      </c>
      <c r="E48" s="117" t="s">
        <v>158</v>
      </c>
      <c r="F48" s="118" t="s">
        <v>147</v>
      </c>
      <c r="G48" s="119" t="s">
        <v>159</v>
      </c>
      <c r="H48" s="114">
        <v>26</v>
      </c>
      <c r="I48" s="114">
        <v>46</v>
      </c>
      <c r="J48" s="120">
        <v>48.8</v>
      </c>
      <c r="K48" s="114"/>
      <c r="L48" s="114"/>
      <c r="M48" s="125" t="s">
        <v>681</v>
      </c>
      <c r="N48" s="114">
        <v>46</v>
      </c>
    </row>
    <row r="49" customHeight="1" spans="1:14">
      <c r="A49" s="114"/>
      <c r="B49" s="115" t="s">
        <v>160</v>
      </c>
      <c r="C49" s="116" t="s">
        <v>161</v>
      </c>
      <c r="D49" s="114" t="s">
        <v>679</v>
      </c>
      <c r="E49" s="117" t="s">
        <v>162</v>
      </c>
      <c r="F49" s="118" t="s">
        <v>163</v>
      </c>
      <c r="G49" s="119" t="s">
        <v>164</v>
      </c>
      <c r="H49" s="114">
        <v>26</v>
      </c>
      <c r="I49" s="114">
        <v>46</v>
      </c>
      <c r="J49" s="120">
        <v>48</v>
      </c>
      <c r="K49" s="114"/>
      <c r="L49" s="114"/>
      <c r="M49" s="125" t="s">
        <v>681</v>
      </c>
      <c r="N49" s="114">
        <v>46</v>
      </c>
    </row>
    <row r="50" customHeight="1" spans="1:14">
      <c r="A50" s="114"/>
      <c r="B50" s="115" t="s">
        <v>667</v>
      </c>
      <c r="C50" s="116" t="s">
        <v>668</v>
      </c>
      <c r="D50" s="114" t="s">
        <v>679</v>
      </c>
      <c r="E50" s="117" t="s">
        <v>214</v>
      </c>
      <c r="F50" s="118" t="s">
        <v>19</v>
      </c>
      <c r="G50" s="119" t="s">
        <v>215</v>
      </c>
      <c r="H50" s="114">
        <v>26</v>
      </c>
      <c r="I50" s="114">
        <v>46</v>
      </c>
      <c r="J50" s="120">
        <v>33.8</v>
      </c>
      <c r="K50" s="114"/>
      <c r="L50" s="114"/>
      <c r="M50" s="125" t="s">
        <v>681</v>
      </c>
      <c r="N50" s="114">
        <v>46</v>
      </c>
    </row>
    <row r="51" customHeight="1" spans="1:14">
      <c r="A51" s="114"/>
      <c r="B51" s="115" t="s">
        <v>165</v>
      </c>
      <c r="C51" s="116" t="s">
        <v>166</v>
      </c>
      <c r="D51" s="114" t="s">
        <v>679</v>
      </c>
      <c r="E51" s="117" t="s">
        <v>69</v>
      </c>
      <c r="F51" s="118" t="s">
        <v>19</v>
      </c>
      <c r="G51" s="119" t="s">
        <v>63</v>
      </c>
      <c r="H51" s="114">
        <v>26</v>
      </c>
      <c r="I51" s="114">
        <v>46</v>
      </c>
      <c r="J51" s="120">
        <v>19.98</v>
      </c>
      <c r="K51" s="114"/>
      <c r="L51" s="114"/>
      <c r="M51" s="125" t="s">
        <v>681</v>
      </c>
      <c r="N51" s="114">
        <v>46</v>
      </c>
    </row>
    <row r="52" customHeight="1" spans="1:14">
      <c r="A52" s="114"/>
      <c r="B52" s="115" t="s">
        <v>167</v>
      </c>
      <c r="C52" s="116" t="s">
        <v>71</v>
      </c>
      <c r="D52" s="114" t="s">
        <v>679</v>
      </c>
      <c r="E52" s="117" t="s">
        <v>69</v>
      </c>
      <c r="F52" s="118" t="s">
        <v>19</v>
      </c>
      <c r="G52" s="119" t="s">
        <v>66</v>
      </c>
      <c r="H52" s="114">
        <v>26</v>
      </c>
      <c r="I52" s="114">
        <v>46</v>
      </c>
      <c r="J52" s="120">
        <v>34.2</v>
      </c>
      <c r="K52" s="114"/>
      <c r="L52" s="114"/>
      <c r="M52" s="125" t="s">
        <v>681</v>
      </c>
      <c r="N52" s="114">
        <v>46</v>
      </c>
    </row>
    <row r="53" customHeight="1" spans="1:14">
      <c r="A53" s="114"/>
      <c r="B53" s="209" t="s">
        <v>669</v>
      </c>
      <c r="C53" s="116" t="s">
        <v>670</v>
      </c>
      <c r="D53" s="114" t="s">
        <v>679</v>
      </c>
      <c r="E53" s="117" t="s">
        <v>671</v>
      </c>
      <c r="F53" s="118" t="s">
        <v>672</v>
      </c>
      <c r="G53" s="119" t="s">
        <v>673</v>
      </c>
      <c r="H53" s="114">
        <v>26</v>
      </c>
      <c r="I53" s="114">
        <v>46</v>
      </c>
      <c r="J53" s="120">
        <v>46</v>
      </c>
      <c r="K53" s="114"/>
      <c r="L53" s="114"/>
      <c r="M53" s="125" t="s">
        <v>681</v>
      </c>
      <c r="N53" s="114">
        <v>46</v>
      </c>
    </row>
    <row r="54" customHeight="1" spans="1:14">
      <c r="A54" s="114"/>
      <c r="B54" s="209" t="s">
        <v>674</v>
      </c>
      <c r="C54" s="116" t="s">
        <v>675</v>
      </c>
      <c r="D54" s="114" t="s">
        <v>679</v>
      </c>
      <c r="E54" s="117" t="s">
        <v>676</v>
      </c>
      <c r="F54" s="118" t="s">
        <v>677</v>
      </c>
      <c r="G54" s="119" t="s">
        <v>678</v>
      </c>
      <c r="H54" s="114">
        <v>26</v>
      </c>
      <c r="I54" s="114">
        <v>46</v>
      </c>
      <c r="J54" s="120">
        <v>55</v>
      </c>
      <c r="K54" s="114"/>
      <c r="L54" s="114"/>
      <c r="M54" s="125" t="s">
        <v>681</v>
      </c>
      <c r="N54" s="114">
        <v>46</v>
      </c>
    </row>
    <row r="55" customHeight="1" spans="1:14">
      <c r="A55" s="114"/>
      <c r="B55" s="114" t="s">
        <v>186</v>
      </c>
      <c r="C55" s="114" t="s">
        <v>187</v>
      </c>
      <c r="D55" s="114"/>
      <c r="E55" s="114"/>
      <c r="F55" s="114" t="s">
        <v>188</v>
      </c>
      <c r="G55" s="114" t="s">
        <v>189</v>
      </c>
      <c r="H55" s="114"/>
      <c r="I55" s="114">
        <v>46</v>
      </c>
      <c r="J55" s="122">
        <v>35</v>
      </c>
      <c r="K55" s="114"/>
      <c r="L55" s="114"/>
      <c r="M55" s="114"/>
      <c r="N55" s="114">
        <v>46</v>
      </c>
    </row>
    <row r="56" hidden="1" customHeight="1" spans="1:14">
      <c r="A56" s="114"/>
      <c r="B56" s="121"/>
      <c r="C56" s="116"/>
      <c r="D56" s="114"/>
      <c r="E56" s="124"/>
      <c r="F56" s="118"/>
      <c r="G56" s="118"/>
      <c r="H56" s="114"/>
      <c r="I56" s="114"/>
      <c r="J56" s="120"/>
      <c r="K56" s="114"/>
      <c r="L56" s="114"/>
      <c r="M56" s="114"/>
      <c r="N56" s="114"/>
    </row>
    <row r="57" hidden="1" customHeight="1" spans="1:14">
      <c r="A57" s="114"/>
      <c r="B57" s="121"/>
      <c r="C57" s="116"/>
      <c r="D57" s="114"/>
      <c r="E57" s="124"/>
      <c r="F57" s="118"/>
      <c r="G57" s="118"/>
      <c r="H57" s="114"/>
      <c r="I57" s="114"/>
      <c r="J57" s="120"/>
      <c r="K57" s="114"/>
      <c r="L57" s="114"/>
      <c r="M57" s="114"/>
      <c r="N57" s="114"/>
    </row>
    <row r="58" hidden="1" customHeight="1" spans="1:14">
      <c r="A58" s="114"/>
      <c r="B58" s="121"/>
      <c r="C58" s="116"/>
      <c r="D58" s="114"/>
      <c r="E58" s="124"/>
      <c r="F58" s="118"/>
      <c r="G58" s="118"/>
      <c r="H58" s="114"/>
      <c r="I58" s="114"/>
      <c r="J58" s="120"/>
      <c r="K58" s="114"/>
      <c r="L58" s="114"/>
      <c r="M58" s="114"/>
      <c r="N58" s="114"/>
    </row>
    <row r="59" customHeight="1" spans="1:14">
      <c r="A59" s="114"/>
      <c r="B59" s="115" t="s">
        <v>133</v>
      </c>
      <c r="C59" s="116" t="s">
        <v>134</v>
      </c>
      <c r="D59" s="114" t="s">
        <v>682</v>
      </c>
      <c r="E59" s="117" t="s">
        <v>135</v>
      </c>
      <c r="F59" s="118" t="s">
        <v>19</v>
      </c>
      <c r="G59" s="119" t="s">
        <v>63</v>
      </c>
      <c r="H59" s="114">
        <v>26</v>
      </c>
      <c r="I59" s="114">
        <v>45</v>
      </c>
      <c r="J59" s="120">
        <v>14.35</v>
      </c>
      <c r="K59" s="114"/>
      <c r="L59" s="114"/>
      <c r="M59" s="114" t="s">
        <v>683</v>
      </c>
      <c r="N59" s="114">
        <v>45</v>
      </c>
    </row>
    <row r="60" customHeight="1" spans="1:14">
      <c r="A60" s="114"/>
      <c r="B60" s="115" t="s">
        <v>137</v>
      </c>
      <c r="C60" s="116" t="s">
        <v>138</v>
      </c>
      <c r="D60" s="114" t="s">
        <v>682</v>
      </c>
      <c r="E60" s="117" t="s">
        <v>135</v>
      </c>
      <c r="F60" s="118" t="s">
        <v>19</v>
      </c>
      <c r="G60" s="119" t="s">
        <v>66</v>
      </c>
      <c r="H60" s="114">
        <v>26</v>
      </c>
      <c r="I60" s="114">
        <v>45</v>
      </c>
      <c r="J60" s="120">
        <v>34.3</v>
      </c>
      <c r="K60" s="114"/>
      <c r="L60" s="114"/>
      <c r="M60" s="114" t="s">
        <v>683</v>
      </c>
      <c r="N60" s="114">
        <v>45</v>
      </c>
    </row>
    <row r="61" customHeight="1" spans="1:14">
      <c r="A61" s="114"/>
      <c r="B61" s="115" t="s">
        <v>140</v>
      </c>
      <c r="C61" s="116" t="s">
        <v>141</v>
      </c>
      <c r="D61" s="114" t="s">
        <v>682</v>
      </c>
      <c r="E61" s="117" t="s">
        <v>35</v>
      </c>
      <c r="F61" s="118" t="s">
        <v>147</v>
      </c>
      <c r="G61" s="119" t="s">
        <v>63</v>
      </c>
      <c r="H61" s="114">
        <v>26</v>
      </c>
      <c r="I61" s="114">
        <v>45</v>
      </c>
      <c r="J61" s="120">
        <v>18.55</v>
      </c>
      <c r="K61" s="114"/>
      <c r="L61" s="114"/>
      <c r="M61" s="114" t="s">
        <v>683</v>
      </c>
      <c r="N61" s="114">
        <v>45</v>
      </c>
    </row>
    <row r="62" customHeight="1" spans="1:14">
      <c r="A62" s="114"/>
      <c r="B62" s="115" t="s">
        <v>142</v>
      </c>
      <c r="C62" s="116" t="s">
        <v>143</v>
      </c>
      <c r="D62" s="114" t="s">
        <v>682</v>
      </c>
      <c r="E62" s="117" t="s">
        <v>35</v>
      </c>
      <c r="F62" s="118" t="s">
        <v>19</v>
      </c>
      <c r="G62" s="119" t="s">
        <v>144</v>
      </c>
      <c r="H62" s="114">
        <v>26</v>
      </c>
      <c r="I62" s="114">
        <v>45</v>
      </c>
      <c r="J62" s="120">
        <v>36.8</v>
      </c>
      <c r="K62" s="114"/>
      <c r="L62" s="114"/>
      <c r="M62" s="114" t="s">
        <v>683</v>
      </c>
      <c r="N62" s="114">
        <v>45</v>
      </c>
    </row>
    <row r="63" customHeight="1" spans="1:14">
      <c r="A63" s="114"/>
      <c r="B63" s="115" t="s">
        <v>145</v>
      </c>
      <c r="C63" s="116" t="s">
        <v>146</v>
      </c>
      <c r="D63" s="114" t="s">
        <v>682</v>
      </c>
      <c r="E63" s="117" t="s">
        <v>18</v>
      </c>
      <c r="F63" s="118" t="s">
        <v>147</v>
      </c>
      <c r="G63" s="119" t="s">
        <v>148</v>
      </c>
      <c r="H63" s="114">
        <v>26</v>
      </c>
      <c r="I63" s="114">
        <v>45</v>
      </c>
      <c r="J63" s="120">
        <v>38.8</v>
      </c>
      <c r="K63" s="114"/>
      <c r="L63" s="114"/>
      <c r="M63" s="114" t="s">
        <v>683</v>
      </c>
      <c r="N63" s="114">
        <v>45</v>
      </c>
    </row>
    <row r="64" customHeight="1" spans="1:14">
      <c r="A64" s="114"/>
      <c r="B64" s="115" t="s">
        <v>149</v>
      </c>
      <c r="C64" s="116" t="s">
        <v>150</v>
      </c>
      <c r="D64" s="114" t="s">
        <v>682</v>
      </c>
      <c r="E64" s="117" t="s">
        <v>18</v>
      </c>
      <c r="F64" s="118" t="s">
        <v>147</v>
      </c>
      <c r="G64" s="119" t="s">
        <v>148</v>
      </c>
      <c r="H64" s="114">
        <v>26</v>
      </c>
      <c r="I64" s="114">
        <v>45</v>
      </c>
      <c r="J64" s="120">
        <v>36.8</v>
      </c>
      <c r="K64" s="114"/>
      <c r="L64" s="114"/>
      <c r="M64" s="114" t="s">
        <v>683</v>
      </c>
      <c r="N64" s="114">
        <v>45</v>
      </c>
    </row>
    <row r="65" customHeight="1" spans="1:14">
      <c r="A65" s="114"/>
      <c r="B65" s="115" t="s">
        <v>151</v>
      </c>
      <c r="C65" s="116" t="s">
        <v>152</v>
      </c>
      <c r="D65" s="114" t="s">
        <v>682</v>
      </c>
      <c r="E65" s="117" t="s">
        <v>46</v>
      </c>
      <c r="F65" s="118" t="s">
        <v>19</v>
      </c>
      <c r="G65" s="119" t="s">
        <v>153</v>
      </c>
      <c r="H65" s="114">
        <v>26</v>
      </c>
      <c r="I65" s="114">
        <v>45</v>
      </c>
      <c r="J65" s="120">
        <v>34.8</v>
      </c>
      <c r="K65" s="114"/>
      <c r="L65" s="114"/>
      <c r="M65" s="114" t="s">
        <v>683</v>
      </c>
      <c r="N65" s="114">
        <v>45</v>
      </c>
    </row>
    <row r="66" customHeight="1" spans="1:14">
      <c r="A66" s="114"/>
      <c r="B66" s="115" t="s">
        <v>154</v>
      </c>
      <c r="C66" s="116" t="s">
        <v>155</v>
      </c>
      <c r="D66" s="114" t="s">
        <v>682</v>
      </c>
      <c r="E66" s="117" t="s">
        <v>46</v>
      </c>
      <c r="F66" s="118" t="s">
        <v>19</v>
      </c>
      <c r="G66" s="119" t="s">
        <v>153</v>
      </c>
      <c r="H66" s="114">
        <v>26</v>
      </c>
      <c r="I66" s="114">
        <v>45</v>
      </c>
      <c r="J66" s="120">
        <v>33.8</v>
      </c>
      <c r="K66" s="114"/>
      <c r="L66" s="114"/>
      <c r="M66" s="114" t="s">
        <v>683</v>
      </c>
      <c r="N66" s="114">
        <v>45</v>
      </c>
    </row>
    <row r="67" customHeight="1" spans="1:14">
      <c r="A67" s="114"/>
      <c r="B67" s="115" t="s">
        <v>156</v>
      </c>
      <c r="C67" s="116" t="s">
        <v>157</v>
      </c>
      <c r="D67" s="114" t="s">
        <v>682</v>
      </c>
      <c r="E67" s="117" t="s">
        <v>158</v>
      </c>
      <c r="F67" s="118" t="s">
        <v>147</v>
      </c>
      <c r="G67" s="119" t="s">
        <v>159</v>
      </c>
      <c r="H67" s="114">
        <v>26</v>
      </c>
      <c r="I67" s="114">
        <v>45</v>
      </c>
      <c r="J67" s="120">
        <v>48.8</v>
      </c>
      <c r="K67" s="114"/>
      <c r="L67" s="114"/>
      <c r="M67" s="114" t="s">
        <v>683</v>
      </c>
      <c r="N67" s="114">
        <v>45</v>
      </c>
    </row>
    <row r="68" customHeight="1" spans="1:14">
      <c r="A68" s="114"/>
      <c r="B68" s="115" t="s">
        <v>160</v>
      </c>
      <c r="C68" s="116" t="s">
        <v>161</v>
      </c>
      <c r="D68" s="114" t="s">
        <v>682</v>
      </c>
      <c r="E68" s="117" t="s">
        <v>162</v>
      </c>
      <c r="F68" s="118" t="s">
        <v>163</v>
      </c>
      <c r="G68" s="119" t="s">
        <v>164</v>
      </c>
      <c r="H68" s="114">
        <v>26</v>
      </c>
      <c r="I68" s="114">
        <v>45</v>
      </c>
      <c r="J68" s="120">
        <v>48</v>
      </c>
      <c r="K68" s="114"/>
      <c r="L68" s="114"/>
      <c r="M68" s="114" t="s">
        <v>683</v>
      </c>
      <c r="N68" s="114">
        <v>45</v>
      </c>
    </row>
    <row r="69" customHeight="1" spans="1:14">
      <c r="A69" s="114"/>
      <c r="B69" s="115" t="s">
        <v>667</v>
      </c>
      <c r="C69" s="116" t="s">
        <v>668</v>
      </c>
      <c r="D69" s="114" t="s">
        <v>682</v>
      </c>
      <c r="E69" s="117" t="s">
        <v>214</v>
      </c>
      <c r="F69" s="118" t="s">
        <v>19</v>
      </c>
      <c r="G69" s="119" t="s">
        <v>215</v>
      </c>
      <c r="H69" s="114">
        <v>26</v>
      </c>
      <c r="I69" s="114">
        <v>45</v>
      </c>
      <c r="J69" s="120">
        <v>33.8</v>
      </c>
      <c r="K69" s="114"/>
      <c r="L69" s="114"/>
      <c r="M69" s="114" t="s">
        <v>683</v>
      </c>
      <c r="N69" s="114">
        <v>45</v>
      </c>
    </row>
    <row r="70" customHeight="1" spans="1:14">
      <c r="A70" s="114"/>
      <c r="B70" s="115" t="s">
        <v>165</v>
      </c>
      <c r="C70" s="116" t="s">
        <v>166</v>
      </c>
      <c r="D70" s="114" t="s">
        <v>682</v>
      </c>
      <c r="E70" s="117" t="s">
        <v>69</v>
      </c>
      <c r="F70" s="118" t="s">
        <v>19</v>
      </c>
      <c r="G70" s="119" t="s">
        <v>63</v>
      </c>
      <c r="H70" s="114">
        <v>26</v>
      </c>
      <c r="I70" s="114">
        <v>45</v>
      </c>
      <c r="J70" s="120">
        <v>19.98</v>
      </c>
      <c r="K70" s="114"/>
      <c r="L70" s="114"/>
      <c r="M70" s="114" t="s">
        <v>683</v>
      </c>
      <c r="N70" s="114">
        <v>45</v>
      </c>
    </row>
    <row r="71" customHeight="1" spans="1:14">
      <c r="A71" s="114"/>
      <c r="B71" s="115" t="s">
        <v>167</v>
      </c>
      <c r="C71" s="116" t="s">
        <v>71</v>
      </c>
      <c r="D71" s="114" t="s">
        <v>682</v>
      </c>
      <c r="E71" s="117" t="s">
        <v>69</v>
      </c>
      <c r="F71" s="118" t="s">
        <v>19</v>
      </c>
      <c r="G71" s="119" t="s">
        <v>66</v>
      </c>
      <c r="H71" s="114">
        <v>26</v>
      </c>
      <c r="I71" s="114">
        <v>45</v>
      </c>
      <c r="J71" s="120">
        <v>34.2</v>
      </c>
      <c r="K71" s="114"/>
      <c r="L71" s="114"/>
      <c r="M71" s="114" t="s">
        <v>683</v>
      </c>
      <c r="N71" s="114">
        <v>45</v>
      </c>
    </row>
    <row r="72" customHeight="1" spans="1:14">
      <c r="A72" s="114"/>
      <c r="B72" s="209" t="s">
        <v>669</v>
      </c>
      <c r="C72" s="116" t="s">
        <v>670</v>
      </c>
      <c r="D72" s="114" t="s">
        <v>682</v>
      </c>
      <c r="E72" s="117" t="s">
        <v>671</v>
      </c>
      <c r="F72" s="118" t="s">
        <v>672</v>
      </c>
      <c r="G72" s="119" t="s">
        <v>673</v>
      </c>
      <c r="H72" s="114">
        <v>26</v>
      </c>
      <c r="I72" s="114">
        <v>45</v>
      </c>
      <c r="J72" s="120">
        <v>46</v>
      </c>
      <c r="K72" s="114"/>
      <c r="L72" s="114"/>
      <c r="M72" s="114" t="s">
        <v>683</v>
      </c>
      <c r="N72" s="114">
        <v>45</v>
      </c>
    </row>
    <row r="73" customHeight="1" spans="1:14">
      <c r="A73" s="114"/>
      <c r="B73" s="209" t="s">
        <v>674</v>
      </c>
      <c r="C73" s="116" t="s">
        <v>675</v>
      </c>
      <c r="D73" s="114" t="s">
        <v>682</v>
      </c>
      <c r="E73" s="117" t="s">
        <v>676</v>
      </c>
      <c r="F73" s="118" t="s">
        <v>677</v>
      </c>
      <c r="G73" s="119" t="s">
        <v>678</v>
      </c>
      <c r="H73" s="114">
        <v>26</v>
      </c>
      <c r="I73" s="114">
        <v>45</v>
      </c>
      <c r="J73" s="120">
        <v>55</v>
      </c>
      <c r="K73" s="114"/>
      <c r="L73" s="114"/>
      <c r="M73" s="114" t="s">
        <v>683</v>
      </c>
      <c r="N73" s="114">
        <v>45</v>
      </c>
    </row>
    <row r="74" customHeight="1" spans="1:14">
      <c r="A74" s="114"/>
      <c r="B74" s="121" t="s">
        <v>186</v>
      </c>
      <c r="C74" s="114" t="s">
        <v>187</v>
      </c>
      <c r="D74" s="114"/>
      <c r="E74" s="114"/>
      <c r="F74" s="114" t="s">
        <v>188</v>
      </c>
      <c r="G74" s="114" t="s">
        <v>189</v>
      </c>
      <c r="H74" s="114">
        <v>26</v>
      </c>
      <c r="I74" s="114">
        <v>45</v>
      </c>
      <c r="J74" s="122">
        <v>35</v>
      </c>
      <c r="K74" s="114"/>
      <c r="L74" s="114"/>
      <c r="M74" s="114"/>
      <c r="N74" s="114">
        <v>45</v>
      </c>
    </row>
    <row r="75" hidden="1" customHeight="1" spans="1:14">
      <c r="A75" s="114"/>
      <c r="B75" s="121"/>
      <c r="C75" s="116"/>
      <c r="D75" s="114"/>
      <c r="E75" s="124"/>
      <c r="F75" s="118"/>
      <c r="G75" s="118"/>
      <c r="H75" s="114"/>
      <c r="I75" s="114"/>
      <c r="J75" s="120"/>
      <c r="K75" s="114"/>
      <c r="L75" s="114"/>
      <c r="M75" s="114"/>
      <c r="N75" s="114"/>
    </row>
    <row r="76" hidden="1" customHeight="1" spans="1:14">
      <c r="A76" s="114"/>
      <c r="B76" s="121"/>
      <c r="C76" s="114"/>
      <c r="D76" s="114"/>
      <c r="E76" s="114"/>
      <c r="F76" s="114"/>
      <c r="G76" s="114"/>
      <c r="H76" s="114"/>
      <c r="I76" s="114"/>
      <c r="J76" s="123"/>
      <c r="K76" s="114"/>
      <c r="L76" s="114"/>
      <c r="M76" s="114"/>
      <c r="N76" s="114"/>
    </row>
    <row r="77" hidden="1" customHeight="1" spans="1:14">
      <c r="A77" s="114"/>
      <c r="B77" s="121"/>
      <c r="C77" s="114"/>
      <c r="D77" s="114"/>
      <c r="E77" s="114"/>
      <c r="F77" s="114"/>
      <c r="G77" s="114"/>
      <c r="H77" s="114"/>
      <c r="I77" s="114"/>
      <c r="J77" s="123"/>
      <c r="K77" s="114"/>
      <c r="L77" s="114"/>
      <c r="M77" s="114"/>
      <c r="N77" s="114"/>
    </row>
    <row r="78" customHeight="1" spans="1:14">
      <c r="A78" s="114"/>
      <c r="B78" s="115" t="s">
        <v>133</v>
      </c>
      <c r="C78" s="116" t="s">
        <v>134</v>
      </c>
      <c r="D78" s="114" t="s">
        <v>393</v>
      </c>
      <c r="E78" s="117" t="s">
        <v>135</v>
      </c>
      <c r="F78" s="118" t="s">
        <v>19</v>
      </c>
      <c r="G78" s="119" t="s">
        <v>63</v>
      </c>
      <c r="H78" s="114">
        <v>26</v>
      </c>
      <c r="I78" s="114">
        <v>33</v>
      </c>
      <c r="J78" s="120">
        <v>14.35</v>
      </c>
      <c r="K78" s="114"/>
      <c r="L78" s="114"/>
      <c r="M78" s="114" t="s">
        <v>684</v>
      </c>
      <c r="N78" s="114">
        <v>33</v>
      </c>
    </row>
    <row r="79" customHeight="1" spans="1:14">
      <c r="A79" s="114"/>
      <c r="B79" s="115" t="s">
        <v>137</v>
      </c>
      <c r="C79" s="116" t="s">
        <v>138</v>
      </c>
      <c r="D79" s="114" t="s">
        <v>393</v>
      </c>
      <c r="E79" s="117" t="s">
        <v>135</v>
      </c>
      <c r="F79" s="118" t="s">
        <v>19</v>
      </c>
      <c r="G79" s="119" t="s">
        <v>66</v>
      </c>
      <c r="H79" s="114">
        <v>26</v>
      </c>
      <c r="I79" s="114">
        <v>33</v>
      </c>
      <c r="J79" s="120">
        <v>34.3</v>
      </c>
      <c r="K79" s="114"/>
      <c r="L79" s="114"/>
      <c r="M79" s="114" t="s">
        <v>684</v>
      </c>
      <c r="N79" s="114">
        <v>33</v>
      </c>
    </row>
    <row r="80" customHeight="1" spans="1:14">
      <c r="A80" s="114"/>
      <c r="B80" s="115" t="s">
        <v>140</v>
      </c>
      <c r="C80" s="116" t="s">
        <v>141</v>
      </c>
      <c r="D80" s="114" t="s">
        <v>393</v>
      </c>
      <c r="E80" s="117" t="s">
        <v>35</v>
      </c>
      <c r="F80" s="118" t="s">
        <v>147</v>
      </c>
      <c r="G80" s="119" t="s">
        <v>63</v>
      </c>
      <c r="H80" s="114">
        <v>26</v>
      </c>
      <c r="I80" s="114">
        <v>33</v>
      </c>
      <c r="J80" s="120">
        <v>18.55</v>
      </c>
      <c r="K80" s="114"/>
      <c r="L80" s="114"/>
      <c r="M80" s="114" t="s">
        <v>684</v>
      </c>
      <c r="N80" s="114">
        <v>33</v>
      </c>
    </row>
    <row r="81" customHeight="1" spans="1:14">
      <c r="A81" s="114"/>
      <c r="B81" s="115" t="s">
        <v>142</v>
      </c>
      <c r="C81" s="116" t="s">
        <v>143</v>
      </c>
      <c r="D81" s="114"/>
      <c r="E81" s="117" t="s">
        <v>35</v>
      </c>
      <c r="F81" s="118" t="s">
        <v>19</v>
      </c>
      <c r="G81" s="119" t="s">
        <v>144</v>
      </c>
      <c r="H81" s="114">
        <v>26</v>
      </c>
      <c r="I81" s="114">
        <v>90</v>
      </c>
      <c r="J81" s="120">
        <v>36.8</v>
      </c>
      <c r="K81" s="114"/>
      <c r="L81" s="114"/>
      <c r="M81" s="114" t="s">
        <v>684</v>
      </c>
      <c r="N81" s="114">
        <v>33</v>
      </c>
    </row>
    <row r="82" customHeight="1" spans="1:14">
      <c r="A82" s="114"/>
      <c r="B82" s="115" t="s">
        <v>145</v>
      </c>
      <c r="C82" s="116" t="s">
        <v>146</v>
      </c>
      <c r="D82" s="114" t="s">
        <v>393</v>
      </c>
      <c r="E82" s="117" t="s">
        <v>18</v>
      </c>
      <c r="F82" s="118" t="s">
        <v>147</v>
      </c>
      <c r="G82" s="119" t="s">
        <v>148</v>
      </c>
      <c r="H82" s="114">
        <v>26</v>
      </c>
      <c r="I82" s="114">
        <v>33</v>
      </c>
      <c r="J82" s="120">
        <v>38.8</v>
      </c>
      <c r="K82" s="114"/>
      <c r="L82" s="114"/>
      <c r="M82" s="114" t="s">
        <v>684</v>
      </c>
      <c r="N82" s="114">
        <v>33</v>
      </c>
    </row>
    <row r="83" customHeight="1" spans="1:14">
      <c r="A83" s="114"/>
      <c r="B83" s="115" t="s">
        <v>149</v>
      </c>
      <c r="C83" s="116" t="s">
        <v>150</v>
      </c>
      <c r="D83" s="114" t="s">
        <v>393</v>
      </c>
      <c r="E83" s="117" t="s">
        <v>18</v>
      </c>
      <c r="F83" s="118" t="s">
        <v>147</v>
      </c>
      <c r="G83" s="119" t="s">
        <v>148</v>
      </c>
      <c r="H83" s="114">
        <v>26</v>
      </c>
      <c r="I83" s="114">
        <v>33</v>
      </c>
      <c r="J83" s="120">
        <v>36.8</v>
      </c>
      <c r="K83" s="114"/>
      <c r="L83" s="114"/>
      <c r="M83" s="114" t="s">
        <v>684</v>
      </c>
      <c r="N83" s="114">
        <v>33</v>
      </c>
    </row>
    <row r="84" customHeight="1" spans="1:14">
      <c r="A84" s="114"/>
      <c r="B84" s="115" t="s">
        <v>156</v>
      </c>
      <c r="C84" s="116" t="s">
        <v>157</v>
      </c>
      <c r="D84" s="114" t="s">
        <v>393</v>
      </c>
      <c r="E84" s="117" t="s">
        <v>158</v>
      </c>
      <c r="F84" s="118" t="s">
        <v>147</v>
      </c>
      <c r="G84" s="119" t="s">
        <v>159</v>
      </c>
      <c r="H84" s="114">
        <v>26</v>
      </c>
      <c r="I84" s="114">
        <v>33</v>
      </c>
      <c r="J84" s="120">
        <v>48.8</v>
      </c>
      <c r="K84" s="114"/>
      <c r="L84" s="114"/>
      <c r="M84" s="114" t="s">
        <v>684</v>
      </c>
      <c r="N84" s="114">
        <v>33</v>
      </c>
    </row>
    <row r="85" customHeight="1" spans="1:14">
      <c r="A85" s="114"/>
      <c r="B85" s="115" t="s">
        <v>160</v>
      </c>
      <c r="C85" s="116" t="s">
        <v>161</v>
      </c>
      <c r="D85" s="114" t="s">
        <v>393</v>
      </c>
      <c r="E85" s="117" t="s">
        <v>162</v>
      </c>
      <c r="F85" s="118" t="s">
        <v>163</v>
      </c>
      <c r="G85" s="119" t="s">
        <v>164</v>
      </c>
      <c r="H85" s="114">
        <v>26</v>
      </c>
      <c r="I85" s="114">
        <v>33</v>
      </c>
      <c r="J85" s="120">
        <v>48</v>
      </c>
      <c r="K85" s="114"/>
      <c r="L85" s="114"/>
      <c r="M85" s="114" t="s">
        <v>684</v>
      </c>
      <c r="N85" s="114">
        <v>33</v>
      </c>
    </row>
    <row r="86" customHeight="1" spans="1:14">
      <c r="A86" s="114"/>
      <c r="B86" s="115" t="s">
        <v>165</v>
      </c>
      <c r="C86" s="116" t="s">
        <v>166</v>
      </c>
      <c r="D86" s="114" t="s">
        <v>393</v>
      </c>
      <c r="E86" s="117" t="s">
        <v>69</v>
      </c>
      <c r="F86" s="118" t="s">
        <v>19</v>
      </c>
      <c r="G86" s="119" t="s">
        <v>63</v>
      </c>
      <c r="H86" s="114">
        <v>26</v>
      </c>
      <c r="I86" s="114">
        <v>33</v>
      </c>
      <c r="J86" s="120">
        <v>19.98</v>
      </c>
      <c r="K86" s="114"/>
      <c r="L86" s="114"/>
      <c r="M86" s="114" t="s">
        <v>684</v>
      </c>
      <c r="N86" s="114">
        <v>33</v>
      </c>
    </row>
    <row r="87" customHeight="1" spans="1:14">
      <c r="A87" s="114"/>
      <c r="B87" s="115" t="s">
        <v>167</v>
      </c>
      <c r="C87" s="116" t="s">
        <v>71</v>
      </c>
      <c r="D87" s="114" t="s">
        <v>393</v>
      </c>
      <c r="E87" s="117" t="s">
        <v>69</v>
      </c>
      <c r="F87" s="118" t="s">
        <v>19</v>
      </c>
      <c r="G87" s="119" t="s">
        <v>66</v>
      </c>
      <c r="H87" s="114">
        <v>26</v>
      </c>
      <c r="I87" s="114">
        <v>33</v>
      </c>
      <c r="J87" s="120">
        <v>34.2</v>
      </c>
      <c r="K87" s="114"/>
      <c r="L87" s="114"/>
      <c r="M87" s="114" t="s">
        <v>684</v>
      </c>
      <c r="N87" s="114">
        <v>33</v>
      </c>
    </row>
    <row r="88" customHeight="1" spans="1:14">
      <c r="A88" s="114"/>
      <c r="B88" s="209" t="s">
        <v>669</v>
      </c>
      <c r="C88" s="116" t="s">
        <v>670</v>
      </c>
      <c r="D88" s="114" t="s">
        <v>393</v>
      </c>
      <c r="E88" s="117" t="s">
        <v>671</v>
      </c>
      <c r="F88" s="118" t="s">
        <v>672</v>
      </c>
      <c r="G88" s="119" t="s">
        <v>673</v>
      </c>
      <c r="H88" s="114">
        <v>26</v>
      </c>
      <c r="I88" s="114">
        <v>33</v>
      </c>
      <c r="J88" s="120">
        <v>46</v>
      </c>
      <c r="K88" s="114"/>
      <c r="L88" s="114"/>
      <c r="M88" s="114" t="s">
        <v>684</v>
      </c>
      <c r="N88" s="114">
        <v>33</v>
      </c>
    </row>
    <row r="89" customHeight="1" spans="1:14">
      <c r="A89" s="114"/>
      <c r="B89" s="209" t="s">
        <v>674</v>
      </c>
      <c r="C89" s="116" t="s">
        <v>675</v>
      </c>
      <c r="D89" s="114" t="s">
        <v>393</v>
      </c>
      <c r="E89" s="117" t="s">
        <v>676</v>
      </c>
      <c r="F89" s="118" t="s">
        <v>677</v>
      </c>
      <c r="G89" s="119" t="s">
        <v>678</v>
      </c>
      <c r="H89" s="114">
        <v>26</v>
      </c>
      <c r="I89" s="114">
        <v>33</v>
      </c>
      <c r="J89" s="120">
        <v>55</v>
      </c>
      <c r="K89" s="114"/>
      <c r="L89" s="114"/>
      <c r="M89" s="114" t="s">
        <v>684</v>
      </c>
      <c r="N89" s="114">
        <v>33</v>
      </c>
    </row>
    <row r="90" customHeight="1" spans="1:14">
      <c r="A90" s="114"/>
      <c r="B90" s="210" t="s">
        <v>479</v>
      </c>
      <c r="C90" s="114" t="s">
        <v>480</v>
      </c>
      <c r="D90" s="114" t="s">
        <v>393</v>
      </c>
      <c r="E90" s="114" t="s">
        <v>46</v>
      </c>
      <c r="F90" s="114" t="s">
        <v>431</v>
      </c>
      <c r="G90" s="114" t="s">
        <v>464</v>
      </c>
      <c r="H90" s="114">
        <v>26</v>
      </c>
      <c r="I90" s="114">
        <v>33</v>
      </c>
      <c r="J90" s="120">
        <v>9.65</v>
      </c>
      <c r="K90" s="114"/>
      <c r="L90" s="114"/>
      <c r="M90" s="114" t="s">
        <v>684</v>
      </c>
      <c r="N90" s="114">
        <v>33</v>
      </c>
    </row>
    <row r="91" customHeight="1" spans="1:14">
      <c r="A91" s="114"/>
      <c r="B91" s="210" t="s">
        <v>481</v>
      </c>
      <c r="C91" s="114" t="s">
        <v>482</v>
      </c>
      <c r="D91" s="114" t="s">
        <v>393</v>
      </c>
      <c r="E91" s="114" t="s">
        <v>46</v>
      </c>
      <c r="F91" s="114" t="s">
        <v>431</v>
      </c>
      <c r="G91" s="114" t="s">
        <v>464</v>
      </c>
      <c r="H91" s="114">
        <v>26</v>
      </c>
      <c r="I91" s="114">
        <v>33</v>
      </c>
      <c r="J91" s="120">
        <v>9.65</v>
      </c>
      <c r="K91" s="114"/>
      <c r="L91" s="114"/>
      <c r="M91" s="114" t="s">
        <v>684</v>
      </c>
      <c r="N91" s="114">
        <v>33</v>
      </c>
    </row>
    <row r="92" customHeight="1" spans="1:14">
      <c r="A92" s="114"/>
      <c r="B92" s="121" t="s">
        <v>186</v>
      </c>
      <c r="C92" s="114" t="s">
        <v>187</v>
      </c>
      <c r="D92" s="114"/>
      <c r="E92" s="114"/>
      <c r="F92" s="114" t="s">
        <v>188</v>
      </c>
      <c r="G92" s="114" t="s">
        <v>189</v>
      </c>
      <c r="H92" s="114"/>
      <c r="I92" s="114">
        <v>33</v>
      </c>
      <c r="J92" s="122">
        <v>35</v>
      </c>
      <c r="K92" s="114"/>
      <c r="L92" s="114"/>
      <c r="M92" s="114"/>
      <c r="N92" s="114">
        <v>33</v>
      </c>
    </row>
    <row r="93" s="105" customFormat="1" hidden="1" customHeight="1" spans="1:14">
      <c r="A93" s="126"/>
      <c r="B93" s="127"/>
      <c r="C93" s="126"/>
      <c r="D93" s="126"/>
      <c r="E93" s="126"/>
      <c r="F93" s="126"/>
      <c r="G93" s="126"/>
      <c r="H93" s="126"/>
      <c r="I93" s="126"/>
      <c r="J93" s="122"/>
      <c r="K93" s="126"/>
      <c r="L93" s="126"/>
      <c r="M93" s="126"/>
      <c r="N93" s="126"/>
    </row>
    <row r="94" hidden="1" customHeight="1" spans="1:14">
      <c r="A94" s="114"/>
      <c r="B94" s="121"/>
      <c r="C94" s="114"/>
      <c r="D94" s="114"/>
      <c r="E94" s="114"/>
      <c r="F94" s="114"/>
      <c r="G94" s="114"/>
      <c r="H94" s="114"/>
      <c r="I94" s="114"/>
      <c r="J94" s="123"/>
      <c r="K94" s="114"/>
      <c r="L94" s="114"/>
      <c r="M94" s="114"/>
      <c r="N94" s="114"/>
    </row>
    <row r="95" hidden="1" customHeight="1" spans="1:14">
      <c r="A95" s="114"/>
      <c r="B95" s="121"/>
      <c r="C95" s="114"/>
      <c r="D95" s="114"/>
      <c r="E95" s="114"/>
      <c r="F95" s="114"/>
      <c r="G95" s="114"/>
      <c r="H95" s="114"/>
      <c r="I95" s="114"/>
      <c r="J95" s="123"/>
      <c r="K95" s="114"/>
      <c r="L95" s="114"/>
      <c r="M95" s="114"/>
      <c r="N95" s="114"/>
    </row>
    <row r="96" customHeight="1" spans="1:14">
      <c r="A96" s="114"/>
      <c r="B96" s="115" t="s">
        <v>190</v>
      </c>
      <c r="C96" s="116" t="s">
        <v>191</v>
      </c>
      <c r="D96" s="114" t="s">
        <v>664</v>
      </c>
      <c r="E96" s="118" t="s">
        <v>193</v>
      </c>
      <c r="F96" s="118" t="s">
        <v>19</v>
      </c>
      <c r="G96" s="118" t="s">
        <v>63</v>
      </c>
      <c r="H96" s="114">
        <v>25</v>
      </c>
      <c r="I96" s="114">
        <v>45</v>
      </c>
      <c r="J96" s="120">
        <v>10.15</v>
      </c>
      <c r="K96" s="114"/>
      <c r="L96" s="114"/>
      <c r="M96" s="114" t="s">
        <v>685</v>
      </c>
      <c r="N96" s="114">
        <v>45</v>
      </c>
    </row>
    <row r="97" customHeight="1" spans="1:14">
      <c r="A97" s="114"/>
      <c r="B97" s="115" t="s">
        <v>196</v>
      </c>
      <c r="C97" s="116" t="s">
        <v>197</v>
      </c>
      <c r="D97" s="114" t="s">
        <v>664</v>
      </c>
      <c r="E97" s="118" t="s">
        <v>193</v>
      </c>
      <c r="F97" s="118" t="s">
        <v>19</v>
      </c>
      <c r="G97" s="118" t="s">
        <v>66</v>
      </c>
      <c r="H97" s="114">
        <v>25</v>
      </c>
      <c r="I97" s="114">
        <v>45</v>
      </c>
      <c r="J97" s="120">
        <v>28.7</v>
      </c>
      <c r="K97" s="114"/>
      <c r="L97" s="114"/>
      <c r="M97" s="114" t="s">
        <v>685</v>
      </c>
      <c r="N97" s="114"/>
    </row>
    <row r="98" customHeight="1" spans="1:14">
      <c r="A98" s="114"/>
      <c r="B98" s="115" t="s">
        <v>199</v>
      </c>
      <c r="C98" s="116" t="s">
        <v>200</v>
      </c>
      <c r="D98" s="114" t="s">
        <v>664</v>
      </c>
      <c r="E98" s="118" t="s">
        <v>35</v>
      </c>
      <c r="F98" s="118" t="s">
        <v>19</v>
      </c>
      <c r="G98" s="118" t="s">
        <v>63</v>
      </c>
      <c r="H98" s="114">
        <v>25</v>
      </c>
      <c r="I98" s="114">
        <v>45</v>
      </c>
      <c r="J98" s="120">
        <v>16.45</v>
      </c>
      <c r="K98" s="114"/>
      <c r="L98" s="114"/>
      <c r="M98" s="114" t="s">
        <v>685</v>
      </c>
      <c r="N98" s="114"/>
    </row>
    <row r="99" customHeight="1" spans="1:14">
      <c r="A99" s="114"/>
      <c r="B99" s="115" t="s">
        <v>201</v>
      </c>
      <c r="C99" s="116" t="s">
        <v>202</v>
      </c>
      <c r="D99" s="114" t="s">
        <v>664</v>
      </c>
      <c r="E99" s="118" t="s">
        <v>35</v>
      </c>
      <c r="F99" s="118" t="s">
        <v>19</v>
      </c>
      <c r="G99" s="118" t="s">
        <v>203</v>
      </c>
      <c r="H99" s="114">
        <v>25</v>
      </c>
      <c r="I99" s="114">
        <v>45</v>
      </c>
      <c r="J99" s="120">
        <v>31.5</v>
      </c>
      <c r="K99" s="114"/>
      <c r="L99" s="114"/>
      <c r="M99" s="114" t="s">
        <v>685</v>
      </c>
      <c r="N99" s="114"/>
    </row>
    <row r="100" customHeight="1" spans="1:14">
      <c r="A100" s="114"/>
      <c r="B100" s="115" t="s">
        <v>204</v>
      </c>
      <c r="C100" s="116" t="s">
        <v>205</v>
      </c>
      <c r="D100" s="114" t="s">
        <v>664</v>
      </c>
      <c r="E100" s="118" t="s">
        <v>18</v>
      </c>
      <c r="F100" s="118" t="s">
        <v>147</v>
      </c>
      <c r="G100" s="118" t="s">
        <v>148</v>
      </c>
      <c r="H100" s="114">
        <v>25</v>
      </c>
      <c r="I100" s="114">
        <v>45</v>
      </c>
      <c r="J100" s="120">
        <v>38.8</v>
      </c>
      <c r="K100" s="114"/>
      <c r="L100" s="114"/>
      <c r="M100" s="114" t="s">
        <v>685</v>
      </c>
      <c r="N100" s="114"/>
    </row>
    <row r="101" customHeight="1" spans="1:14">
      <c r="A101" s="114"/>
      <c r="B101" s="115" t="s">
        <v>206</v>
      </c>
      <c r="C101" s="116" t="s">
        <v>207</v>
      </c>
      <c r="D101" s="114" t="s">
        <v>664</v>
      </c>
      <c r="E101" s="118" t="s">
        <v>46</v>
      </c>
      <c r="F101" s="118" t="s">
        <v>147</v>
      </c>
      <c r="G101" s="118" t="s">
        <v>153</v>
      </c>
      <c r="H101" s="114">
        <v>25</v>
      </c>
      <c r="I101" s="114">
        <v>45</v>
      </c>
      <c r="J101" s="120">
        <v>34.8</v>
      </c>
      <c r="K101" s="114"/>
      <c r="L101" s="114"/>
      <c r="M101" s="114" t="s">
        <v>685</v>
      </c>
      <c r="N101" s="114"/>
    </row>
    <row r="102" customHeight="1" spans="1:14">
      <c r="A102" s="114"/>
      <c r="B102" s="115" t="s">
        <v>208</v>
      </c>
      <c r="C102" s="116" t="s">
        <v>209</v>
      </c>
      <c r="D102" s="114" t="s">
        <v>664</v>
      </c>
      <c r="E102" s="118" t="s">
        <v>46</v>
      </c>
      <c r="F102" s="118" t="s">
        <v>58</v>
      </c>
      <c r="G102" s="118" t="s">
        <v>153</v>
      </c>
      <c r="H102" s="114">
        <v>25</v>
      </c>
      <c r="I102" s="114">
        <v>45</v>
      </c>
      <c r="J102" s="120">
        <v>33.8</v>
      </c>
      <c r="K102" s="114"/>
      <c r="L102" s="114"/>
      <c r="M102" s="114" t="s">
        <v>685</v>
      </c>
      <c r="N102" s="114"/>
    </row>
    <row r="103" customHeight="1" spans="1:14">
      <c r="A103" s="114"/>
      <c r="B103" s="115" t="s">
        <v>210</v>
      </c>
      <c r="C103" s="116" t="s">
        <v>211</v>
      </c>
      <c r="D103" s="114" t="s">
        <v>664</v>
      </c>
      <c r="E103" s="118" t="s">
        <v>158</v>
      </c>
      <c r="F103" s="118" t="s">
        <v>147</v>
      </c>
      <c r="G103" s="118" t="s">
        <v>159</v>
      </c>
      <c r="H103" s="114">
        <v>25</v>
      </c>
      <c r="I103" s="114">
        <v>45</v>
      </c>
      <c r="J103" s="120">
        <v>48.8</v>
      </c>
      <c r="K103" s="114"/>
      <c r="L103" s="114"/>
      <c r="M103" s="114" t="s">
        <v>685</v>
      </c>
      <c r="N103" s="114"/>
    </row>
    <row r="104" customHeight="1" spans="1:14">
      <c r="A104" s="114"/>
      <c r="B104" s="115" t="s">
        <v>686</v>
      </c>
      <c r="C104" s="116" t="s">
        <v>687</v>
      </c>
      <c r="D104" s="114" t="s">
        <v>664</v>
      </c>
      <c r="E104" s="118" t="s">
        <v>688</v>
      </c>
      <c r="F104" s="118" t="s">
        <v>689</v>
      </c>
      <c r="G104" s="118" t="s">
        <v>690</v>
      </c>
      <c r="H104" s="114">
        <v>25</v>
      </c>
      <c r="I104" s="114">
        <v>45</v>
      </c>
      <c r="J104" s="120">
        <v>59.2</v>
      </c>
      <c r="K104" s="114"/>
      <c r="L104" s="114"/>
      <c r="M104" s="114" t="s">
        <v>685</v>
      </c>
      <c r="N104" s="114"/>
    </row>
    <row r="105" customHeight="1" spans="1:14">
      <c r="A105" s="114"/>
      <c r="B105" s="209" t="s">
        <v>691</v>
      </c>
      <c r="C105" s="116" t="s">
        <v>692</v>
      </c>
      <c r="D105" s="114" t="s">
        <v>664</v>
      </c>
      <c r="E105" s="118" t="s">
        <v>693</v>
      </c>
      <c r="F105" s="118" t="s">
        <v>694</v>
      </c>
      <c r="G105" s="118" t="s">
        <v>695</v>
      </c>
      <c r="H105" s="114">
        <v>25</v>
      </c>
      <c r="I105" s="114">
        <v>45</v>
      </c>
      <c r="J105" s="120">
        <v>68</v>
      </c>
      <c r="K105" s="114"/>
      <c r="L105" s="114"/>
      <c r="M105" s="114" t="s">
        <v>685</v>
      </c>
      <c r="N105" s="114"/>
    </row>
    <row r="106" customHeight="1" spans="1:14">
      <c r="A106" s="114"/>
      <c r="B106" s="209" t="s">
        <v>696</v>
      </c>
      <c r="C106" s="116" t="s">
        <v>697</v>
      </c>
      <c r="D106" s="114" t="s">
        <v>664</v>
      </c>
      <c r="E106" s="118" t="s">
        <v>698</v>
      </c>
      <c r="F106" s="118" t="s">
        <v>273</v>
      </c>
      <c r="G106" s="118" t="s">
        <v>699</v>
      </c>
      <c r="H106" s="114">
        <v>25</v>
      </c>
      <c r="I106" s="114">
        <v>45</v>
      </c>
      <c r="J106" s="120">
        <v>38.6</v>
      </c>
      <c r="K106" s="114"/>
      <c r="L106" s="114"/>
      <c r="M106" s="114" t="s">
        <v>685</v>
      </c>
      <c r="N106" s="114"/>
    </row>
    <row r="107" customHeight="1" spans="1:14">
      <c r="A107" s="114"/>
      <c r="B107" s="209" t="s">
        <v>700</v>
      </c>
      <c r="C107" s="116" t="s">
        <v>701</v>
      </c>
      <c r="D107" s="114" t="s">
        <v>664</v>
      </c>
      <c r="E107" s="118" t="s">
        <v>698</v>
      </c>
      <c r="F107" s="118" t="s">
        <v>273</v>
      </c>
      <c r="G107" s="118" t="s">
        <v>699</v>
      </c>
      <c r="H107" s="114">
        <v>25</v>
      </c>
      <c r="I107" s="114">
        <v>45</v>
      </c>
      <c r="J107" s="120">
        <v>22</v>
      </c>
      <c r="K107" s="114"/>
      <c r="L107" s="114"/>
      <c r="M107" s="114" t="s">
        <v>685</v>
      </c>
      <c r="N107" s="114"/>
    </row>
    <row r="108" s="105" customFormat="1" customHeight="1" spans="1:14">
      <c r="A108" s="126"/>
      <c r="B108" s="128" t="s">
        <v>702</v>
      </c>
      <c r="C108" s="129" t="s">
        <v>703</v>
      </c>
      <c r="D108" s="126" t="s">
        <v>664</v>
      </c>
      <c r="E108" s="130" t="s">
        <v>704</v>
      </c>
      <c r="F108" s="131" t="s">
        <v>677</v>
      </c>
      <c r="G108" s="131" t="s">
        <v>705</v>
      </c>
      <c r="H108" s="126">
        <v>25</v>
      </c>
      <c r="I108" s="126">
        <v>45</v>
      </c>
      <c r="J108" s="132">
        <v>59</v>
      </c>
      <c r="K108" s="126"/>
      <c r="L108" s="126"/>
      <c r="M108" s="126" t="s">
        <v>685</v>
      </c>
      <c r="N108" s="126"/>
    </row>
    <row r="109" customHeight="1" spans="1:14">
      <c r="A109" s="114"/>
      <c r="B109" s="133"/>
      <c r="C109" s="114" t="s">
        <v>90</v>
      </c>
      <c r="D109" s="114"/>
      <c r="E109" s="118"/>
      <c r="F109" s="133"/>
      <c r="G109" s="133"/>
      <c r="H109" s="114"/>
      <c r="I109" s="114"/>
      <c r="J109" s="132">
        <f>SUM(J96:J108)</f>
        <v>489.8</v>
      </c>
      <c r="K109" s="114"/>
      <c r="L109" s="114"/>
      <c r="M109" s="114"/>
      <c r="N109" s="114"/>
    </row>
    <row r="110" hidden="1" customHeight="1" spans="1:14">
      <c r="A110" s="114"/>
      <c r="B110" s="118"/>
      <c r="C110" s="116"/>
      <c r="D110" s="114"/>
      <c r="E110" s="118"/>
      <c r="F110" s="134"/>
      <c r="G110" s="134"/>
      <c r="H110" s="114"/>
      <c r="I110" s="114"/>
      <c r="J110" s="120"/>
      <c r="K110" s="114"/>
      <c r="L110" s="114"/>
      <c r="M110" s="114"/>
      <c r="N110" s="114"/>
    </row>
    <row r="111" hidden="1" customHeight="1" spans="1:14">
      <c r="A111" s="114"/>
      <c r="B111" s="114"/>
      <c r="C111" s="114"/>
      <c r="D111" s="114"/>
      <c r="E111" s="114"/>
      <c r="F111" s="114"/>
      <c r="G111" s="114"/>
      <c r="H111" s="114"/>
      <c r="I111" s="114"/>
      <c r="J111" s="123"/>
      <c r="K111" s="114"/>
      <c r="L111" s="114"/>
      <c r="M111" s="114"/>
      <c r="N111" s="114"/>
    </row>
    <row r="112" hidden="1" customHeight="1" spans="1:14">
      <c r="A112" s="114"/>
      <c r="B112" s="114"/>
      <c r="C112" s="114"/>
      <c r="D112" s="114"/>
      <c r="E112" s="114"/>
      <c r="F112" s="114"/>
      <c r="G112" s="114"/>
      <c r="H112" s="114"/>
      <c r="I112" s="114"/>
      <c r="J112" s="123"/>
      <c r="K112" s="114"/>
      <c r="L112" s="114"/>
      <c r="M112" s="114"/>
      <c r="N112" s="114"/>
    </row>
    <row r="113" hidden="1" customHeight="1" spans="1:14">
      <c r="A113" s="114"/>
      <c r="B113" s="114"/>
      <c r="C113" s="114"/>
      <c r="D113" s="114"/>
      <c r="E113" s="114"/>
      <c r="F113" s="114"/>
      <c r="G113" s="114"/>
      <c r="H113" s="114"/>
      <c r="I113" s="114"/>
      <c r="J113" s="123"/>
      <c r="K113" s="114"/>
      <c r="L113" s="114"/>
      <c r="M113" s="114"/>
      <c r="N113" s="114"/>
    </row>
    <row r="114" hidden="1" customHeight="1" spans="1:14">
      <c r="A114" s="114"/>
      <c r="B114" s="114"/>
      <c r="C114" s="116"/>
      <c r="D114" s="114"/>
      <c r="E114" s="114"/>
      <c r="F114" s="114"/>
      <c r="G114" s="114"/>
      <c r="H114" s="114"/>
      <c r="I114" s="114"/>
      <c r="J114" s="123"/>
      <c r="K114" s="114"/>
      <c r="L114" s="114"/>
      <c r="M114" s="114"/>
      <c r="N114" s="114"/>
    </row>
    <row r="115" customHeight="1" spans="1:14">
      <c r="A115" s="114"/>
      <c r="B115" s="115" t="s">
        <v>190</v>
      </c>
      <c r="C115" s="116" t="s">
        <v>191</v>
      </c>
      <c r="D115" s="114" t="s">
        <v>664</v>
      </c>
      <c r="E115" s="118" t="s">
        <v>193</v>
      </c>
      <c r="F115" s="118" t="s">
        <v>19</v>
      </c>
      <c r="G115" s="118" t="s">
        <v>63</v>
      </c>
      <c r="H115" s="114">
        <v>25</v>
      </c>
      <c r="I115" s="114">
        <v>44</v>
      </c>
      <c r="J115" s="120">
        <v>10.15</v>
      </c>
      <c r="K115" s="114"/>
      <c r="L115" s="114"/>
      <c r="M115" s="114" t="s">
        <v>706</v>
      </c>
      <c r="N115" s="114">
        <v>44</v>
      </c>
    </row>
    <row r="116" customHeight="1" spans="1:14">
      <c r="A116" s="114"/>
      <c r="B116" s="115" t="s">
        <v>196</v>
      </c>
      <c r="C116" s="116" t="s">
        <v>197</v>
      </c>
      <c r="D116" s="114" t="s">
        <v>664</v>
      </c>
      <c r="E116" s="118" t="s">
        <v>193</v>
      </c>
      <c r="F116" s="118" t="s">
        <v>19</v>
      </c>
      <c r="G116" s="118" t="s">
        <v>66</v>
      </c>
      <c r="H116" s="114">
        <v>25</v>
      </c>
      <c r="I116" s="114">
        <v>44</v>
      </c>
      <c r="J116" s="120">
        <v>28.7</v>
      </c>
      <c r="K116" s="114"/>
      <c r="L116" s="114"/>
      <c r="M116" s="114" t="s">
        <v>706</v>
      </c>
      <c r="N116" s="114"/>
    </row>
    <row r="117" customHeight="1" spans="1:14">
      <c r="A117" s="114"/>
      <c r="B117" s="115" t="s">
        <v>199</v>
      </c>
      <c r="C117" s="116" t="s">
        <v>200</v>
      </c>
      <c r="D117" s="114" t="s">
        <v>664</v>
      </c>
      <c r="E117" s="118" t="s">
        <v>35</v>
      </c>
      <c r="F117" s="118" t="s">
        <v>19</v>
      </c>
      <c r="G117" s="118" t="s">
        <v>63</v>
      </c>
      <c r="H117" s="114">
        <v>25</v>
      </c>
      <c r="I117" s="114">
        <v>44</v>
      </c>
      <c r="J117" s="120">
        <v>16.45</v>
      </c>
      <c r="K117" s="114"/>
      <c r="L117" s="114"/>
      <c r="M117" s="114" t="s">
        <v>706</v>
      </c>
      <c r="N117" s="114"/>
    </row>
    <row r="118" customHeight="1" spans="1:14">
      <c r="A118" s="114"/>
      <c r="B118" s="115" t="s">
        <v>201</v>
      </c>
      <c r="C118" s="116" t="s">
        <v>202</v>
      </c>
      <c r="D118" s="114" t="s">
        <v>664</v>
      </c>
      <c r="E118" s="118" t="s">
        <v>35</v>
      </c>
      <c r="F118" s="118" t="s">
        <v>19</v>
      </c>
      <c r="G118" s="118" t="s">
        <v>203</v>
      </c>
      <c r="H118" s="114">
        <v>25</v>
      </c>
      <c r="I118" s="114">
        <v>44</v>
      </c>
      <c r="J118" s="120">
        <v>31.5</v>
      </c>
      <c r="K118" s="114"/>
      <c r="L118" s="114"/>
      <c r="M118" s="114" t="s">
        <v>706</v>
      </c>
      <c r="N118" s="114"/>
    </row>
    <row r="119" customHeight="1" spans="1:14">
      <c r="A119" s="114"/>
      <c r="B119" s="115" t="s">
        <v>204</v>
      </c>
      <c r="C119" s="116" t="s">
        <v>205</v>
      </c>
      <c r="D119" s="114" t="s">
        <v>664</v>
      </c>
      <c r="E119" s="118" t="s">
        <v>18</v>
      </c>
      <c r="F119" s="118" t="s">
        <v>147</v>
      </c>
      <c r="G119" s="118" t="s">
        <v>148</v>
      </c>
      <c r="H119" s="114">
        <v>25</v>
      </c>
      <c r="I119" s="114">
        <v>44</v>
      </c>
      <c r="J119" s="120">
        <v>38.8</v>
      </c>
      <c r="K119" s="114"/>
      <c r="L119" s="114"/>
      <c r="M119" s="114" t="s">
        <v>706</v>
      </c>
      <c r="N119" s="114"/>
    </row>
    <row r="120" customHeight="1" spans="1:14">
      <c r="A120" s="114"/>
      <c r="B120" s="115" t="s">
        <v>206</v>
      </c>
      <c r="C120" s="116" t="s">
        <v>207</v>
      </c>
      <c r="D120" s="114" t="s">
        <v>664</v>
      </c>
      <c r="E120" s="118" t="s">
        <v>46</v>
      </c>
      <c r="F120" s="118" t="s">
        <v>147</v>
      </c>
      <c r="G120" s="118" t="s">
        <v>153</v>
      </c>
      <c r="H120" s="114">
        <v>25</v>
      </c>
      <c r="I120" s="114">
        <v>44</v>
      </c>
      <c r="J120" s="120">
        <v>34.8</v>
      </c>
      <c r="K120" s="114"/>
      <c r="L120" s="114"/>
      <c r="M120" s="114" t="s">
        <v>706</v>
      </c>
      <c r="N120" s="114"/>
    </row>
    <row r="121" customHeight="1" spans="1:14">
      <c r="A121" s="114"/>
      <c r="B121" s="115" t="s">
        <v>208</v>
      </c>
      <c r="C121" s="116" t="s">
        <v>209</v>
      </c>
      <c r="D121" s="114" t="s">
        <v>664</v>
      </c>
      <c r="E121" s="118" t="s">
        <v>46</v>
      </c>
      <c r="F121" s="118" t="s">
        <v>58</v>
      </c>
      <c r="G121" s="118" t="s">
        <v>153</v>
      </c>
      <c r="H121" s="114">
        <v>25</v>
      </c>
      <c r="I121" s="114">
        <v>44</v>
      </c>
      <c r="J121" s="120">
        <v>33.8</v>
      </c>
      <c r="K121" s="114"/>
      <c r="L121" s="114"/>
      <c r="M121" s="114" t="s">
        <v>706</v>
      </c>
      <c r="N121" s="114"/>
    </row>
    <row r="122" customHeight="1" spans="1:14">
      <c r="A122" s="114"/>
      <c r="B122" s="115" t="s">
        <v>210</v>
      </c>
      <c r="C122" s="116" t="s">
        <v>211</v>
      </c>
      <c r="D122" s="114" t="s">
        <v>664</v>
      </c>
      <c r="E122" s="118" t="s">
        <v>158</v>
      </c>
      <c r="F122" s="118" t="s">
        <v>147</v>
      </c>
      <c r="G122" s="118" t="s">
        <v>159</v>
      </c>
      <c r="H122" s="114">
        <v>25</v>
      </c>
      <c r="I122" s="114">
        <v>44</v>
      </c>
      <c r="J122" s="120">
        <v>48.8</v>
      </c>
      <c r="K122" s="114"/>
      <c r="L122" s="114"/>
      <c r="M122" s="114" t="s">
        <v>706</v>
      </c>
      <c r="N122" s="114"/>
    </row>
    <row r="123" customHeight="1" spans="1:14">
      <c r="A123" s="114"/>
      <c r="B123" s="115" t="s">
        <v>686</v>
      </c>
      <c r="C123" s="116" t="s">
        <v>687</v>
      </c>
      <c r="D123" s="114" t="s">
        <v>664</v>
      </c>
      <c r="E123" s="118" t="s">
        <v>688</v>
      </c>
      <c r="F123" s="118" t="s">
        <v>689</v>
      </c>
      <c r="G123" s="118" t="s">
        <v>690</v>
      </c>
      <c r="H123" s="114">
        <v>25</v>
      </c>
      <c r="I123" s="114">
        <v>44</v>
      </c>
      <c r="J123" s="120">
        <v>59.2</v>
      </c>
      <c r="K123" s="114"/>
      <c r="L123" s="114"/>
      <c r="M123" s="114" t="s">
        <v>706</v>
      </c>
      <c r="N123" s="114"/>
    </row>
    <row r="124" customHeight="1" spans="1:14">
      <c r="A124" s="114"/>
      <c r="B124" s="209" t="s">
        <v>691</v>
      </c>
      <c r="C124" s="116" t="s">
        <v>692</v>
      </c>
      <c r="D124" s="114" t="s">
        <v>664</v>
      </c>
      <c r="E124" s="118" t="s">
        <v>693</v>
      </c>
      <c r="F124" s="118" t="s">
        <v>694</v>
      </c>
      <c r="G124" s="118" t="s">
        <v>695</v>
      </c>
      <c r="H124" s="114">
        <v>25</v>
      </c>
      <c r="I124" s="114">
        <v>44</v>
      </c>
      <c r="J124" s="120">
        <v>68</v>
      </c>
      <c r="K124" s="114"/>
      <c r="L124" s="114"/>
      <c r="M124" s="114" t="s">
        <v>706</v>
      </c>
      <c r="N124" s="114"/>
    </row>
    <row r="125" customHeight="1" spans="1:14">
      <c r="A125" s="114"/>
      <c r="B125" s="209" t="s">
        <v>696</v>
      </c>
      <c r="C125" s="116" t="s">
        <v>697</v>
      </c>
      <c r="D125" s="114" t="s">
        <v>664</v>
      </c>
      <c r="E125" s="118" t="s">
        <v>698</v>
      </c>
      <c r="F125" s="118" t="s">
        <v>273</v>
      </c>
      <c r="G125" s="118" t="s">
        <v>699</v>
      </c>
      <c r="H125" s="114">
        <v>25</v>
      </c>
      <c r="I125" s="114">
        <v>44</v>
      </c>
      <c r="J125" s="120">
        <v>38.6</v>
      </c>
      <c r="K125" s="114"/>
      <c r="L125" s="114"/>
      <c r="M125" s="114" t="s">
        <v>706</v>
      </c>
      <c r="N125" s="114"/>
    </row>
    <row r="126" customHeight="1" spans="1:14">
      <c r="A126" s="114"/>
      <c r="B126" s="209" t="s">
        <v>700</v>
      </c>
      <c r="C126" s="116" t="s">
        <v>701</v>
      </c>
      <c r="D126" s="114" t="s">
        <v>664</v>
      </c>
      <c r="E126" s="118" t="s">
        <v>698</v>
      </c>
      <c r="F126" s="118" t="s">
        <v>273</v>
      </c>
      <c r="G126" s="118" t="s">
        <v>699</v>
      </c>
      <c r="H126" s="114">
        <v>25</v>
      </c>
      <c r="I126" s="114">
        <v>44</v>
      </c>
      <c r="J126" s="120">
        <v>22</v>
      </c>
      <c r="K126" s="114"/>
      <c r="L126" s="114"/>
      <c r="M126" s="114" t="s">
        <v>706</v>
      </c>
      <c r="N126" s="114"/>
    </row>
    <row r="127" s="105" customFormat="1" customHeight="1" spans="1:14">
      <c r="A127" s="126"/>
      <c r="B127" s="128" t="s">
        <v>702</v>
      </c>
      <c r="C127" s="129" t="s">
        <v>703</v>
      </c>
      <c r="D127" s="126" t="s">
        <v>664</v>
      </c>
      <c r="E127" s="130" t="s">
        <v>704</v>
      </c>
      <c r="F127" s="131" t="s">
        <v>677</v>
      </c>
      <c r="G127" s="131" t="s">
        <v>705</v>
      </c>
      <c r="H127" s="126">
        <v>25</v>
      </c>
      <c r="I127" s="126">
        <v>44</v>
      </c>
      <c r="J127" s="132">
        <v>59</v>
      </c>
      <c r="K127" s="126"/>
      <c r="L127" s="126"/>
      <c r="M127" s="126" t="s">
        <v>706</v>
      </c>
      <c r="N127" s="126"/>
    </row>
    <row r="128" customHeight="1" spans="1:14">
      <c r="A128" s="114"/>
      <c r="B128" s="133"/>
      <c r="C128" s="114" t="s">
        <v>90</v>
      </c>
      <c r="D128" s="114"/>
      <c r="E128" s="118"/>
      <c r="F128" s="133"/>
      <c r="G128" s="133"/>
      <c r="H128" s="114"/>
      <c r="I128" s="114"/>
      <c r="J128" s="132">
        <f>SUM(J115:J127)</f>
        <v>489.8</v>
      </c>
      <c r="K128" s="114"/>
      <c r="L128" s="114"/>
      <c r="M128" s="114"/>
      <c r="N128" s="114"/>
    </row>
    <row r="129" hidden="1" customHeight="1" spans="1:14">
      <c r="A129" s="114"/>
      <c r="B129" s="118"/>
      <c r="C129" s="116"/>
      <c r="D129" s="114"/>
      <c r="E129" s="118"/>
      <c r="F129" s="134"/>
      <c r="G129" s="134"/>
      <c r="H129" s="114"/>
      <c r="I129" s="114"/>
      <c r="J129" s="120"/>
      <c r="K129" s="114"/>
      <c r="L129" s="114"/>
      <c r="M129" s="114"/>
      <c r="N129" s="114"/>
    </row>
    <row r="130" hidden="1" customHeight="1" spans="1:14">
      <c r="A130" s="114"/>
      <c r="B130" s="118"/>
      <c r="C130" s="116"/>
      <c r="D130" s="114"/>
      <c r="E130" s="118"/>
      <c r="F130" s="134"/>
      <c r="G130" s="134"/>
      <c r="H130" s="114"/>
      <c r="I130" s="114"/>
      <c r="J130" s="120"/>
      <c r="K130" s="114"/>
      <c r="L130" s="114"/>
      <c r="M130" s="114"/>
      <c r="N130" s="114"/>
    </row>
    <row r="131" hidden="1" customHeight="1" spans="1:14">
      <c r="A131" s="114"/>
      <c r="B131" s="121"/>
      <c r="C131" s="114"/>
      <c r="D131" s="114"/>
      <c r="E131" s="114"/>
      <c r="F131" s="114"/>
      <c r="G131" s="114"/>
      <c r="H131" s="114"/>
      <c r="I131" s="114"/>
      <c r="J131" s="123"/>
      <c r="K131" s="114"/>
      <c r="L131" s="114"/>
      <c r="M131" s="114"/>
      <c r="N131" s="114"/>
    </row>
    <row r="132" hidden="1" customHeight="1" spans="1:14">
      <c r="A132" s="114"/>
      <c r="B132" s="114"/>
      <c r="C132" s="114"/>
      <c r="D132" s="114"/>
      <c r="E132" s="114"/>
      <c r="F132" s="114"/>
      <c r="G132" s="114"/>
      <c r="H132" s="114"/>
      <c r="I132" s="114"/>
      <c r="J132" s="123"/>
      <c r="K132" s="114"/>
      <c r="L132" s="114"/>
      <c r="M132" s="114"/>
      <c r="N132" s="114"/>
    </row>
    <row r="133" hidden="1" customHeight="1" spans="1:14">
      <c r="A133" s="114"/>
      <c r="B133" s="114"/>
      <c r="C133" s="114"/>
      <c r="D133" s="114"/>
      <c r="E133" s="114"/>
      <c r="F133" s="114"/>
      <c r="G133" s="114"/>
      <c r="H133" s="114"/>
      <c r="I133" s="114"/>
      <c r="J133" s="123"/>
      <c r="K133" s="114"/>
      <c r="L133" s="114"/>
      <c r="M133" s="114"/>
      <c r="N133" s="114"/>
    </row>
    <row r="134" hidden="1" customHeight="1" spans="1:14">
      <c r="A134" s="114"/>
      <c r="B134" s="114"/>
      <c r="C134" s="116"/>
      <c r="D134" s="114"/>
      <c r="E134" s="118"/>
      <c r="F134" s="118"/>
      <c r="G134" s="118"/>
      <c r="H134" s="114"/>
      <c r="I134" s="114"/>
      <c r="J134" s="120"/>
      <c r="K134" s="114"/>
      <c r="L134" s="114"/>
      <c r="M134" s="114"/>
      <c r="N134" s="114"/>
    </row>
    <row r="135" customHeight="1" spans="1:14">
      <c r="A135" s="114"/>
      <c r="B135" s="115" t="s">
        <v>190</v>
      </c>
      <c r="C135" s="116" t="s">
        <v>191</v>
      </c>
      <c r="D135" s="114" t="s">
        <v>679</v>
      </c>
      <c r="E135" s="118" t="s">
        <v>193</v>
      </c>
      <c r="F135" s="118" t="s">
        <v>19</v>
      </c>
      <c r="G135" s="118" t="s">
        <v>63</v>
      </c>
      <c r="H135" s="114">
        <v>25</v>
      </c>
      <c r="I135" s="114">
        <v>44</v>
      </c>
      <c r="J135" s="120">
        <v>10.15</v>
      </c>
      <c r="K135" s="114"/>
      <c r="L135" s="114"/>
      <c r="M135" s="114" t="s">
        <v>707</v>
      </c>
      <c r="N135" s="114">
        <v>44</v>
      </c>
    </row>
    <row r="136" customHeight="1" spans="1:14">
      <c r="A136" s="114"/>
      <c r="B136" s="115" t="s">
        <v>196</v>
      </c>
      <c r="C136" s="116" t="s">
        <v>197</v>
      </c>
      <c r="D136" s="114" t="s">
        <v>679</v>
      </c>
      <c r="E136" s="118" t="s">
        <v>193</v>
      </c>
      <c r="F136" s="118" t="s">
        <v>19</v>
      </c>
      <c r="G136" s="118" t="s">
        <v>66</v>
      </c>
      <c r="H136" s="114">
        <v>25</v>
      </c>
      <c r="I136" s="114">
        <v>44</v>
      </c>
      <c r="J136" s="120">
        <v>28.7</v>
      </c>
      <c r="K136" s="114"/>
      <c r="L136" s="114"/>
      <c r="M136" s="114" t="s">
        <v>707</v>
      </c>
      <c r="N136" s="114"/>
    </row>
    <row r="137" customHeight="1" spans="1:14">
      <c r="A137" s="114"/>
      <c r="B137" s="115" t="s">
        <v>199</v>
      </c>
      <c r="C137" s="116" t="s">
        <v>200</v>
      </c>
      <c r="D137" s="114" t="s">
        <v>679</v>
      </c>
      <c r="E137" s="118" t="s">
        <v>35</v>
      </c>
      <c r="F137" s="118" t="s">
        <v>19</v>
      </c>
      <c r="G137" s="118" t="s">
        <v>63</v>
      </c>
      <c r="H137" s="114">
        <v>25</v>
      </c>
      <c r="I137" s="114">
        <v>44</v>
      </c>
      <c r="J137" s="120">
        <v>16.45</v>
      </c>
      <c r="K137" s="114"/>
      <c r="L137" s="114"/>
      <c r="M137" s="114" t="s">
        <v>707</v>
      </c>
      <c r="N137" s="114"/>
    </row>
    <row r="138" customHeight="1" spans="1:14">
      <c r="A138" s="114"/>
      <c r="B138" s="115" t="s">
        <v>201</v>
      </c>
      <c r="C138" s="116" t="s">
        <v>202</v>
      </c>
      <c r="D138" s="114" t="s">
        <v>679</v>
      </c>
      <c r="E138" s="118" t="s">
        <v>35</v>
      </c>
      <c r="F138" s="118" t="s">
        <v>19</v>
      </c>
      <c r="G138" s="118" t="s">
        <v>203</v>
      </c>
      <c r="H138" s="114">
        <v>25</v>
      </c>
      <c r="I138" s="114">
        <v>44</v>
      </c>
      <c r="J138" s="120">
        <v>31.5</v>
      </c>
      <c r="K138" s="114"/>
      <c r="L138" s="114"/>
      <c r="M138" s="114" t="s">
        <v>707</v>
      </c>
      <c r="N138" s="114"/>
    </row>
    <row r="139" customHeight="1" spans="1:14">
      <c r="A139" s="114"/>
      <c r="B139" s="115" t="s">
        <v>204</v>
      </c>
      <c r="C139" s="116" t="s">
        <v>205</v>
      </c>
      <c r="D139" s="114" t="s">
        <v>679</v>
      </c>
      <c r="E139" s="118" t="s">
        <v>18</v>
      </c>
      <c r="F139" s="118" t="s">
        <v>147</v>
      </c>
      <c r="G139" s="118" t="s">
        <v>148</v>
      </c>
      <c r="H139" s="114">
        <v>25</v>
      </c>
      <c r="I139" s="114">
        <v>44</v>
      </c>
      <c r="J139" s="120">
        <v>38.8</v>
      </c>
      <c r="K139" s="114"/>
      <c r="L139" s="114"/>
      <c r="M139" s="114" t="s">
        <v>707</v>
      </c>
      <c r="N139" s="114"/>
    </row>
    <row r="140" customHeight="1" spans="1:14">
      <c r="A140" s="114"/>
      <c r="B140" s="115" t="s">
        <v>206</v>
      </c>
      <c r="C140" s="116" t="s">
        <v>207</v>
      </c>
      <c r="D140" s="114" t="s">
        <v>679</v>
      </c>
      <c r="E140" s="118" t="s">
        <v>46</v>
      </c>
      <c r="F140" s="118" t="s">
        <v>147</v>
      </c>
      <c r="G140" s="118" t="s">
        <v>153</v>
      </c>
      <c r="H140" s="114">
        <v>25</v>
      </c>
      <c r="I140" s="114">
        <v>44</v>
      </c>
      <c r="J140" s="120">
        <v>34.8</v>
      </c>
      <c r="K140" s="114"/>
      <c r="L140" s="114"/>
      <c r="M140" s="114" t="s">
        <v>707</v>
      </c>
      <c r="N140" s="114"/>
    </row>
    <row r="141" customHeight="1" spans="1:14">
      <c r="A141" s="114"/>
      <c r="B141" s="115" t="s">
        <v>208</v>
      </c>
      <c r="C141" s="116" t="s">
        <v>209</v>
      </c>
      <c r="D141" s="114" t="s">
        <v>679</v>
      </c>
      <c r="E141" s="118" t="s">
        <v>46</v>
      </c>
      <c r="F141" s="118" t="s">
        <v>58</v>
      </c>
      <c r="G141" s="118" t="s">
        <v>153</v>
      </c>
      <c r="H141" s="114">
        <v>25</v>
      </c>
      <c r="I141" s="114">
        <v>44</v>
      </c>
      <c r="J141" s="120">
        <v>33.8</v>
      </c>
      <c r="K141" s="114"/>
      <c r="L141" s="114"/>
      <c r="M141" s="114" t="s">
        <v>707</v>
      </c>
      <c r="N141" s="114"/>
    </row>
    <row r="142" customHeight="1" spans="1:14">
      <c r="A142" s="114"/>
      <c r="B142" s="115" t="s">
        <v>210</v>
      </c>
      <c r="C142" s="116" t="s">
        <v>211</v>
      </c>
      <c r="D142" s="114" t="s">
        <v>679</v>
      </c>
      <c r="E142" s="118" t="s">
        <v>158</v>
      </c>
      <c r="F142" s="118" t="s">
        <v>147</v>
      </c>
      <c r="G142" s="118" t="s">
        <v>159</v>
      </c>
      <c r="H142" s="114">
        <v>25</v>
      </c>
      <c r="I142" s="114">
        <v>44</v>
      </c>
      <c r="J142" s="120">
        <v>48.8</v>
      </c>
      <c r="K142" s="114"/>
      <c r="L142" s="114"/>
      <c r="M142" s="114" t="s">
        <v>707</v>
      </c>
      <c r="N142" s="114"/>
    </row>
    <row r="143" customHeight="1" spans="1:14">
      <c r="A143" s="114"/>
      <c r="B143" s="115" t="s">
        <v>686</v>
      </c>
      <c r="C143" s="116" t="s">
        <v>687</v>
      </c>
      <c r="D143" s="114" t="s">
        <v>679</v>
      </c>
      <c r="E143" s="118" t="s">
        <v>688</v>
      </c>
      <c r="F143" s="118" t="s">
        <v>689</v>
      </c>
      <c r="G143" s="118" t="s">
        <v>690</v>
      </c>
      <c r="H143" s="114">
        <v>25</v>
      </c>
      <c r="I143" s="114">
        <v>44</v>
      </c>
      <c r="J143" s="120">
        <v>59.2</v>
      </c>
      <c r="K143" s="114"/>
      <c r="L143" s="114"/>
      <c r="M143" s="114" t="s">
        <v>707</v>
      </c>
      <c r="N143" s="114"/>
    </row>
    <row r="144" customHeight="1" spans="1:14">
      <c r="A144" s="114"/>
      <c r="B144" s="209" t="s">
        <v>691</v>
      </c>
      <c r="C144" s="116" t="s">
        <v>692</v>
      </c>
      <c r="D144" s="114" t="s">
        <v>679</v>
      </c>
      <c r="E144" s="118" t="s">
        <v>693</v>
      </c>
      <c r="F144" s="118" t="s">
        <v>694</v>
      </c>
      <c r="G144" s="118" t="s">
        <v>695</v>
      </c>
      <c r="H144" s="114">
        <v>25</v>
      </c>
      <c r="I144" s="114">
        <v>44</v>
      </c>
      <c r="J144" s="120">
        <v>68</v>
      </c>
      <c r="K144" s="114"/>
      <c r="L144" s="114"/>
      <c r="M144" s="114" t="s">
        <v>707</v>
      </c>
      <c r="N144" s="114"/>
    </row>
    <row r="145" customHeight="1" spans="1:14">
      <c r="A145" s="114"/>
      <c r="B145" s="209" t="s">
        <v>708</v>
      </c>
      <c r="C145" s="116" t="s">
        <v>709</v>
      </c>
      <c r="D145" s="114" t="s">
        <v>679</v>
      </c>
      <c r="E145" s="118" t="s">
        <v>710</v>
      </c>
      <c r="F145" s="118" t="s">
        <v>268</v>
      </c>
      <c r="G145" s="118" t="s">
        <v>711</v>
      </c>
      <c r="H145" s="114">
        <v>25</v>
      </c>
      <c r="I145" s="114">
        <v>44</v>
      </c>
      <c r="J145" s="120">
        <v>59</v>
      </c>
      <c r="K145" s="114"/>
      <c r="L145" s="114"/>
      <c r="M145" s="114" t="s">
        <v>707</v>
      </c>
      <c r="N145" s="114"/>
    </row>
    <row r="146" customHeight="1" spans="1:14">
      <c r="A146" s="114"/>
      <c r="B146" s="115" t="s">
        <v>712</v>
      </c>
      <c r="C146" s="116" t="s">
        <v>713</v>
      </c>
      <c r="D146" s="114" t="s">
        <v>679</v>
      </c>
      <c r="E146" s="118" t="s">
        <v>714</v>
      </c>
      <c r="F146" s="133" t="s">
        <v>273</v>
      </c>
      <c r="G146" s="133" t="s">
        <v>715</v>
      </c>
      <c r="H146" s="114">
        <v>25</v>
      </c>
      <c r="I146" s="114">
        <v>44</v>
      </c>
      <c r="J146" s="120">
        <v>58</v>
      </c>
      <c r="K146" s="114"/>
      <c r="L146" s="114"/>
      <c r="M146" s="114" t="s">
        <v>707</v>
      </c>
      <c r="N146" s="114"/>
    </row>
    <row r="147" customHeight="1" spans="1:14">
      <c r="A147" s="114"/>
      <c r="B147" s="209" t="s">
        <v>716</v>
      </c>
      <c r="C147" s="116" t="s">
        <v>717</v>
      </c>
      <c r="D147" s="114" t="s">
        <v>679</v>
      </c>
      <c r="E147" s="118" t="s">
        <v>718</v>
      </c>
      <c r="F147" s="134" t="s">
        <v>719</v>
      </c>
      <c r="G147" s="134" t="s">
        <v>720</v>
      </c>
      <c r="H147" s="114">
        <v>25</v>
      </c>
      <c r="I147" s="114">
        <v>44</v>
      </c>
      <c r="J147" s="120">
        <v>66</v>
      </c>
      <c r="K147" s="114"/>
      <c r="L147" s="114"/>
      <c r="M147" s="114" t="s">
        <v>707</v>
      </c>
      <c r="N147" s="114"/>
    </row>
    <row r="148" customHeight="1" spans="1:14">
      <c r="A148" s="114"/>
      <c r="B148" s="121"/>
      <c r="C148" s="114" t="s">
        <v>90</v>
      </c>
      <c r="D148" s="114"/>
      <c r="E148" s="114"/>
      <c r="F148" s="114"/>
      <c r="G148" s="114"/>
      <c r="H148" s="114"/>
      <c r="I148" s="114"/>
      <c r="J148" s="122">
        <f>SUM(J135:J147)</f>
        <v>553.2</v>
      </c>
      <c r="K148" s="114"/>
      <c r="L148" s="114"/>
      <c r="M148" s="114"/>
      <c r="N148" s="114"/>
    </row>
    <row r="149" hidden="1" customHeight="1" spans="1:14">
      <c r="A149" s="114"/>
      <c r="B149" s="118"/>
      <c r="C149" s="116"/>
      <c r="D149" s="114"/>
      <c r="E149" s="118"/>
      <c r="F149" s="134"/>
      <c r="G149" s="134"/>
      <c r="H149" s="114"/>
      <c r="I149" s="114"/>
      <c r="J149" s="120"/>
      <c r="K149" s="114"/>
      <c r="L149" s="114"/>
      <c r="M149" s="114"/>
      <c r="N149" s="114"/>
    </row>
    <row r="150" hidden="1" customHeight="1" spans="1:14">
      <c r="A150" s="114"/>
      <c r="B150" s="121"/>
      <c r="C150" s="114"/>
      <c r="D150" s="114"/>
      <c r="E150" s="114"/>
      <c r="F150" s="114"/>
      <c r="G150" s="114"/>
      <c r="H150" s="114"/>
      <c r="I150" s="114"/>
      <c r="J150" s="123"/>
      <c r="K150" s="114"/>
      <c r="L150" s="114"/>
      <c r="M150" s="114"/>
      <c r="N150" s="114"/>
    </row>
    <row r="151" hidden="1" customHeight="1" spans="1:14">
      <c r="A151" s="114"/>
      <c r="B151" s="121"/>
      <c r="C151" s="114"/>
      <c r="D151" s="114"/>
      <c r="E151" s="114"/>
      <c r="F151" s="114"/>
      <c r="G151" s="114"/>
      <c r="H151" s="114"/>
      <c r="I151" s="114"/>
      <c r="J151" s="123"/>
      <c r="K151" s="114"/>
      <c r="L151" s="114"/>
      <c r="M151" s="114"/>
      <c r="N151" s="114"/>
    </row>
    <row r="152" hidden="1" customHeight="1" spans="1:14">
      <c r="A152" s="114"/>
      <c r="B152" s="121"/>
      <c r="C152" s="114"/>
      <c r="D152" s="114"/>
      <c r="E152" s="114"/>
      <c r="F152" s="114"/>
      <c r="G152" s="114"/>
      <c r="H152" s="114"/>
      <c r="I152" s="114"/>
      <c r="J152" s="123"/>
      <c r="K152" s="114"/>
      <c r="L152" s="114"/>
      <c r="M152" s="114"/>
      <c r="N152" s="114"/>
    </row>
    <row r="153" hidden="1" customHeight="1" spans="1:14">
      <c r="A153" s="114"/>
      <c r="B153" s="121"/>
      <c r="C153" s="116"/>
      <c r="D153" s="114"/>
      <c r="E153" s="118"/>
      <c r="F153" s="118"/>
      <c r="G153" s="118"/>
      <c r="H153" s="114"/>
      <c r="I153" s="114"/>
      <c r="J153" s="120"/>
      <c r="K153" s="114"/>
      <c r="L153" s="114"/>
      <c r="M153" s="114"/>
      <c r="N153" s="114"/>
    </row>
    <row r="154" hidden="1" customHeight="1" spans="1:14">
      <c r="A154" s="114"/>
      <c r="B154" s="114"/>
      <c r="C154" s="116"/>
      <c r="D154" s="114"/>
      <c r="E154" s="118"/>
      <c r="F154" s="118"/>
      <c r="G154" s="118"/>
      <c r="H154" s="114"/>
      <c r="I154" s="114"/>
      <c r="J154" s="120"/>
      <c r="K154" s="114"/>
      <c r="L154" s="114"/>
      <c r="M154" s="114"/>
      <c r="N154" s="114"/>
    </row>
    <row r="155" customHeight="1" spans="1:14">
      <c r="A155" s="114"/>
      <c r="B155" s="115" t="s">
        <v>190</v>
      </c>
      <c r="C155" s="116" t="s">
        <v>191</v>
      </c>
      <c r="D155" s="114" t="s">
        <v>682</v>
      </c>
      <c r="E155" s="118" t="s">
        <v>193</v>
      </c>
      <c r="F155" s="118" t="s">
        <v>19</v>
      </c>
      <c r="G155" s="118" t="s">
        <v>63</v>
      </c>
      <c r="H155" s="114">
        <v>25</v>
      </c>
      <c r="I155" s="114">
        <v>43</v>
      </c>
      <c r="J155" s="120">
        <v>10.15</v>
      </c>
      <c r="K155" s="114"/>
      <c r="L155" s="114"/>
      <c r="M155" s="114" t="s">
        <v>721</v>
      </c>
      <c r="N155" s="114">
        <v>43</v>
      </c>
    </row>
    <row r="156" customHeight="1" spans="1:14">
      <c r="A156" s="114"/>
      <c r="B156" s="115" t="s">
        <v>196</v>
      </c>
      <c r="C156" s="116" t="s">
        <v>197</v>
      </c>
      <c r="D156" s="114" t="s">
        <v>682</v>
      </c>
      <c r="E156" s="118" t="s">
        <v>193</v>
      </c>
      <c r="F156" s="118" t="s">
        <v>19</v>
      </c>
      <c r="G156" s="118" t="s">
        <v>66</v>
      </c>
      <c r="H156" s="114">
        <v>25</v>
      </c>
      <c r="I156" s="114">
        <v>43</v>
      </c>
      <c r="J156" s="120">
        <v>28.7</v>
      </c>
      <c r="K156" s="114"/>
      <c r="L156" s="114"/>
      <c r="M156" s="114" t="s">
        <v>721</v>
      </c>
      <c r="N156" s="114"/>
    </row>
    <row r="157" customHeight="1" spans="1:14">
      <c r="A157" s="114"/>
      <c r="B157" s="115" t="s">
        <v>199</v>
      </c>
      <c r="C157" s="116" t="s">
        <v>200</v>
      </c>
      <c r="D157" s="114" t="s">
        <v>682</v>
      </c>
      <c r="E157" s="118" t="s">
        <v>35</v>
      </c>
      <c r="F157" s="118" t="s">
        <v>19</v>
      </c>
      <c r="G157" s="118" t="s">
        <v>63</v>
      </c>
      <c r="H157" s="114">
        <v>25</v>
      </c>
      <c r="I157" s="114">
        <v>43</v>
      </c>
      <c r="J157" s="120">
        <v>16.45</v>
      </c>
      <c r="K157" s="114"/>
      <c r="L157" s="114"/>
      <c r="M157" s="114" t="s">
        <v>721</v>
      </c>
      <c r="N157" s="114"/>
    </row>
    <row r="158" customHeight="1" spans="1:14">
      <c r="A158" s="114"/>
      <c r="B158" s="115" t="s">
        <v>201</v>
      </c>
      <c r="C158" s="116" t="s">
        <v>202</v>
      </c>
      <c r="D158" s="114" t="s">
        <v>682</v>
      </c>
      <c r="E158" s="118" t="s">
        <v>35</v>
      </c>
      <c r="F158" s="118" t="s">
        <v>19</v>
      </c>
      <c r="G158" s="118" t="s">
        <v>203</v>
      </c>
      <c r="H158" s="114">
        <v>25</v>
      </c>
      <c r="I158" s="114">
        <v>43</v>
      </c>
      <c r="J158" s="120">
        <v>31.5</v>
      </c>
      <c r="K158" s="114"/>
      <c r="L158" s="114"/>
      <c r="M158" s="114" t="s">
        <v>721</v>
      </c>
      <c r="N158" s="114"/>
    </row>
    <row r="159" customHeight="1" spans="1:14">
      <c r="A159" s="114"/>
      <c r="B159" s="115" t="s">
        <v>204</v>
      </c>
      <c r="C159" s="116" t="s">
        <v>205</v>
      </c>
      <c r="D159" s="114" t="s">
        <v>682</v>
      </c>
      <c r="E159" s="118" t="s">
        <v>18</v>
      </c>
      <c r="F159" s="118" t="s">
        <v>147</v>
      </c>
      <c r="G159" s="118" t="s">
        <v>148</v>
      </c>
      <c r="H159" s="114">
        <v>25</v>
      </c>
      <c r="I159" s="114">
        <v>43</v>
      </c>
      <c r="J159" s="120">
        <v>38.8</v>
      </c>
      <c r="K159" s="114"/>
      <c r="L159" s="114"/>
      <c r="M159" s="114" t="s">
        <v>721</v>
      </c>
      <c r="N159" s="114"/>
    </row>
    <row r="160" customHeight="1" spans="1:14">
      <c r="A160" s="114"/>
      <c r="B160" s="115" t="s">
        <v>206</v>
      </c>
      <c r="C160" s="116" t="s">
        <v>207</v>
      </c>
      <c r="D160" s="114" t="s">
        <v>682</v>
      </c>
      <c r="E160" s="118" t="s">
        <v>46</v>
      </c>
      <c r="F160" s="118" t="s">
        <v>147</v>
      </c>
      <c r="G160" s="118" t="s">
        <v>153</v>
      </c>
      <c r="H160" s="114">
        <v>25</v>
      </c>
      <c r="I160" s="114">
        <v>43</v>
      </c>
      <c r="J160" s="120">
        <v>34.8</v>
      </c>
      <c r="K160" s="114"/>
      <c r="L160" s="114"/>
      <c r="M160" s="114" t="s">
        <v>721</v>
      </c>
      <c r="N160" s="114"/>
    </row>
    <row r="161" customHeight="1" spans="1:14">
      <c r="A161" s="114"/>
      <c r="B161" s="115" t="s">
        <v>208</v>
      </c>
      <c r="C161" s="116" t="s">
        <v>209</v>
      </c>
      <c r="D161" s="114" t="s">
        <v>682</v>
      </c>
      <c r="E161" s="118" t="s">
        <v>46</v>
      </c>
      <c r="F161" s="118" t="s">
        <v>58</v>
      </c>
      <c r="G161" s="118" t="s">
        <v>153</v>
      </c>
      <c r="H161" s="114">
        <v>25</v>
      </c>
      <c r="I161" s="114">
        <v>43</v>
      </c>
      <c r="J161" s="120">
        <v>33.8</v>
      </c>
      <c r="K161" s="114"/>
      <c r="L161" s="114"/>
      <c r="M161" s="114" t="s">
        <v>721</v>
      </c>
      <c r="N161" s="114"/>
    </row>
    <row r="162" customHeight="1" spans="1:14">
      <c r="A162" s="114"/>
      <c r="B162" s="115" t="s">
        <v>210</v>
      </c>
      <c r="C162" s="116" t="s">
        <v>211</v>
      </c>
      <c r="D162" s="114" t="s">
        <v>682</v>
      </c>
      <c r="E162" s="118" t="s">
        <v>158</v>
      </c>
      <c r="F162" s="118" t="s">
        <v>147</v>
      </c>
      <c r="G162" s="118" t="s">
        <v>159</v>
      </c>
      <c r="H162" s="114">
        <v>25</v>
      </c>
      <c r="I162" s="114">
        <v>43</v>
      </c>
      <c r="J162" s="120">
        <v>48.8</v>
      </c>
      <c r="K162" s="114"/>
      <c r="L162" s="114"/>
      <c r="M162" s="114" t="s">
        <v>721</v>
      </c>
      <c r="N162" s="114"/>
    </row>
    <row r="163" customHeight="1" spans="1:14">
      <c r="A163" s="114"/>
      <c r="B163" s="115" t="s">
        <v>686</v>
      </c>
      <c r="C163" s="116" t="s">
        <v>687</v>
      </c>
      <c r="D163" s="114" t="s">
        <v>682</v>
      </c>
      <c r="E163" s="118" t="s">
        <v>688</v>
      </c>
      <c r="F163" s="118" t="s">
        <v>689</v>
      </c>
      <c r="G163" s="118" t="s">
        <v>690</v>
      </c>
      <c r="H163" s="114">
        <v>25</v>
      </c>
      <c r="I163" s="114">
        <v>43</v>
      </c>
      <c r="J163" s="120">
        <v>59.2</v>
      </c>
      <c r="K163" s="114"/>
      <c r="L163" s="114"/>
      <c r="M163" s="114" t="s">
        <v>721</v>
      </c>
      <c r="N163" s="114"/>
    </row>
    <row r="164" customHeight="1" spans="1:14">
      <c r="A164" s="114"/>
      <c r="B164" s="209" t="s">
        <v>691</v>
      </c>
      <c r="C164" s="116" t="s">
        <v>692</v>
      </c>
      <c r="D164" s="114" t="s">
        <v>682</v>
      </c>
      <c r="E164" s="118" t="s">
        <v>693</v>
      </c>
      <c r="F164" s="118" t="s">
        <v>694</v>
      </c>
      <c r="G164" s="118" t="s">
        <v>695</v>
      </c>
      <c r="H164" s="114">
        <v>25</v>
      </c>
      <c r="I164" s="114">
        <v>43</v>
      </c>
      <c r="J164" s="120">
        <v>68</v>
      </c>
      <c r="K164" s="114"/>
      <c r="L164" s="114"/>
      <c r="M164" s="114" t="s">
        <v>721</v>
      </c>
      <c r="N164" s="114"/>
    </row>
    <row r="165" customHeight="1" spans="1:14">
      <c r="A165" s="114"/>
      <c r="B165" s="209" t="s">
        <v>696</v>
      </c>
      <c r="C165" s="116" t="s">
        <v>697</v>
      </c>
      <c r="D165" s="114" t="s">
        <v>682</v>
      </c>
      <c r="E165" s="118" t="s">
        <v>698</v>
      </c>
      <c r="F165" s="118" t="s">
        <v>273</v>
      </c>
      <c r="G165" s="118" t="s">
        <v>699</v>
      </c>
      <c r="H165" s="114">
        <v>25</v>
      </c>
      <c r="I165" s="114">
        <v>43</v>
      </c>
      <c r="J165" s="120">
        <v>38.6</v>
      </c>
      <c r="K165" s="114"/>
      <c r="L165" s="114"/>
      <c r="M165" s="114" t="s">
        <v>721</v>
      </c>
      <c r="N165" s="114"/>
    </row>
    <row r="166" customHeight="1" spans="1:14">
      <c r="A166" s="114"/>
      <c r="B166" s="209" t="s">
        <v>700</v>
      </c>
      <c r="C166" s="116" t="s">
        <v>701</v>
      </c>
      <c r="D166" s="114" t="s">
        <v>682</v>
      </c>
      <c r="E166" s="118" t="s">
        <v>698</v>
      </c>
      <c r="F166" s="118" t="s">
        <v>273</v>
      </c>
      <c r="G166" s="118" t="s">
        <v>699</v>
      </c>
      <c r="H166" s="114">
        <v>25</v>
      </c>
      <c r="I166" s="114">
        <v>43</v>
      </c>
      <c r="J166" s="120">
        <v>22</v>
      </c>
      <c r="K166" s="114"/>
      <c r="L166" s="114"/>
      <c r="M166" s="114" t="s">
        <v>721</v>
      </c>
      <c r="N166" s="114"/>
    </row>
    <row r="167" customHeight="1" spans="1:14">
      <c r="A167" s="114"/>
      <c r="B167" s="115" t="s">
        <v>712</v>
      </c>
      <c r="C167" s="116" t="s">
        <v>713</v>
      </c>
      <c r="D167" s="114" t="s">
        <v>682</v>
      </c>
      <c r="E167" s="118" t="s">
        <v>714</v>
      </c>
      <c r="F167" s="133" t="s">
        <v>273</v>
      </c>
      <c r="G167" s="133" t="s">
        <v>715</v>
      </c>
      <c r="H167" s="114">
        <v>25</v>
      </c>
      <c r="I167" s="114">
        <v>43</v>
      </c>
      <c r="J167" s="120">
        <v>58</v>
      </c>
      <c r="K167" s="114"/>
      <c r="L167" s="114"/>
      <c r="M167" s="114" t="s">
        <v>721</v>
      </c>
      <c r="N167" s="114"/>
    </row>
    <row r="168" customHeight="1" spans="1:14">
      <c r="A168" s="114"/>
      <c r="B168" s="209" t="s">
        <v>716</v>
      </c>
      <c r="C168" s="116" t="s">
        <v>717</v>
      </c>
      <c r="D168" s="114" t="s">
        <v>682</v>
      </c>
      <c r="E168" s="118" t="s">
        <v>718</v>
      </c>
      <c r="F168" s="134" t="s">
        <v>719</v>
      </c>
      <c r="G168" s="134" t="s">
        <v>720</v>
      </c>
      <c r="H168" s="114">
        <v>25</v>
      </c>
      <c r="I168" s="114">
        <v>43</v>
      </c>
      <c r="J168" s="120">
        <v>66</v>
      </c>
      <c r="K168" s="114"/>
      <c r="L168" s="114"/>
      <c r="M168" s="114" t="s">
        <v>721</v>
      </c>
      <c r="N168" s="114"/>
    </row>
    <row r="169" customHeight="1" spans="1:14">
      <c r="A169" s="114"/>
      <c r="B169" s="114"/>
      <c r="C169" s="114" t="s">
        <v>90</v>
      </c>
      <c r="D169" s="114"/>
      <c r="E169" s="114"/>
      <c r="F169" s="114"/>
      <c r="G169" s="114"/>
      <c r="H169" s="114"/>
      <c r="I169" s="114"/>
      <c r="J169" s="122">
        <f>SUM(J155:J168)</f>
        <v>554.8</v>
      </c>
      <c r="K169" s="114"/>
      <c r="L169" s="114"/>
      <c r="M169" s="114"/>
      <c r="N169" s="114"/>
    </row>
    <row r="170" hidden="1" customHeight="1" spans="1:14">
      <c r="A170" s="114"/>
      <c r="B170" s="118"/>
      <c r="C170" s="116"/>
      <c r="D170" s="114"/>
      <c r="E170" s="118"/>
      <c r="F170" s="134"/>
      <c r="G170" s="134"/>
      <c r="H170" s="114"/>
      <c r="I170" s="114"/>
      <c r="J170" s="120"/>
      <c r="K170" s="114"/>
      <c r="L170" s="114"/>
      <c r="M170" s="114"/>
      <c r="N170" s="114"/>
    </row>
    <row r="171" hidden="1" customHeight="1" spans="1:14">
      <c r="A171" s="114"/>
      <c r="B171" s="114"/>
      <c r="C171" s="114"/>
      <c r="D171" s="114"/>
      <c r="E171" s="114"/>
      <c r="F171" s="114"/>
      <c r="G171" s="114"/>
      <c r="H171" s="114"/>
      <c r="I171" s="114"/>
      <c r="J171" s="123"/>
      <c r="K171" s="114"/>
      <c r="L171" s="114"/>
      <c r="M171" s="114"/>
      <c r="N171" s="114"/>
    </row>
    <row r="172" hidden="1" customHeight="1" spans="1:14">
      <c r="A172" s="114"/>
      <c r="B172" s="114"/>
      <c r="C172" s="116"/>
      <c r="D172" s="114"/>
      <c r="E172" s="118"/>
      <c r="F172" s="118"/>
      <c r="G172" s="118"/>
      <c r="H172" s="114"/>
      <c r="I172" s="114"/>
      <c r="J172" s="120"/>
      <c r="K172" s="114"/>
      <c r="L172" s="114"/>
      <c r="M172" s="114"/>
      <c r="N172" s="114"/>
    </row>
    <row r="173" hidden="1" customHeight="1" spans="1:14">
      <c r="A173" s="114"/>
      <c r="B173" s="114"/>
      <c r="C173" s="116"/>
      <c r="D173" s="114"/>
      <c r="E173" s="118"/>
      <c r="F173" s="118"/>
      <c r="G173" s="118"/>
      <c r="H173" s="114"/>
      <c r="I173" s="114"/>
      <c r="J173" s="120"/>
      <c r="K173" s="114"/>
      <c r="L173" s="114"/>
      <c r="M173" s="114"/>
      <c r="N173" s="114"/>
    </row>
    <row r="174" hidden="1" customHeight="1" spans="1:14">
      <c r="A174" s="114"/>
      <c r="B174" s="114"/>
      <c r="C174" s="116"/>
      <c r="D174" s="114"/>
      <c r="E174" s="118"/>
      <c r="F174" s="118"/>
      <c r="G174" s="118"/>
      <c r="H174" s="114"/>
      <c r="I174" s="114"/>
      <c r="J174" s="120"/>
      <c r="K174" s="114"/>
      <c r="L174" s="114"/>
      <c r="M174" s="114"/>
      <c r="N174" s="114"/>
    </row>
    <row r="175" customHeight="1" spans="1:14">
      <c r="A175" s="114"/>
      <c r="B175" s="115" t="s">
        <v>190</v>
      </c>
      <c r="C175" s="116" t="s">
        <v>191</v>
      </c>
      <c r="D175" s="114" t="s">
        <v>393</v>
      </c>
      <c r="E175" s="118" t="s">
        <v>193</v>
      </c>
      <c r="F175" s="118" t="s">
        <v>19</v>
      </c>
      <c r="G175" s="118" t="s">
        <v>63</v>
      </c>
      <c r="H175" s="114">
        <v>25</v>
      </c>
      <c r="I175" s="114">
        <v>33</v>
      </c>
      <c r="J175" s="120">
        <v>10.15</v>
      </c>
      <c r="K175" s="114"/>
      <c r="L175" s="114"/>
      <c r="M175" s="114" t="s">
        <v>722</v>
      </c>
      <c r="N175" s="114">
        <v>33</v>
      </c>
    </row>
    <row r="176" customHeight="1" spans="1:14">
      <c r="A176" s="114"/>
      <c r="B176" s="115" t="s">
        <v>196</v>
      </c>
      <c r="C176" s="116" t="s">
        <v>197</v>
      </c>
      <c r="D176" s="114" t="s">
        <v>393</v>
      </c>
      <c r="E176" s="118" t="s">
        <v>193</v>
      </c>
      <c r="F176" s="118" t="s">
        <v>19</v>
      </c>
      <c r="G176" s="118" t="s">
        <v>66</v>
      </c>
      <c r="H176" s="114">
        <v>25</v>
      </c>
      <c r="I176" s="114">
        <v>33</v>
      </c>
      <c r="J176" s="120">
        <v>28.7</v>
      </c>
      <c r="K176" s="114"/>
      <c r="L176" s="114"/>
      <c r="M176" s="114" t="s">
        <v>722</v>
      </c>
      <c r="N176" s="114"/>
    </row>
    <row r="177" customHeight="1" spans="1:14">
      <c r="A177" s="114"/>
      <c r="B177" s="115" t="s">
        <v>199</v>
      </c>
      <c r="C177" s="116" t="s">
        <v>200</v>
      </c>
      <c r="D177" s="114" t="s">
        <v>393</v>
      </c>
      <c r="E177" s="118" t="s">
        <v>35</v>
      </c>
      <c r="F177" s="118" t="s">
        <v>19</v>
      </c>
      <c r="G177" s="118" t="s">
        <v>63</v>
      </c>
      <c r="H177" s="114">
        <v>25</v>
      </c>
      <c r="I177" s="114">
        <v>33</v>
      </c>
      <c r="J177" s="120">
        <v>16.45</v>
      </c>
      <c r="K177" s="114"/>
      <c r="L177" s="114"/>
      <c r="M177" s="114" t="s">
        <v>722</v>
      </c>
      <c r="N177" s="114"/>
    </row>
    <row r="178" customHeight="1" spans="1:14">
      <c r="A178" s="114"/>
      <c r="B178" s="115" t="s">
        <v>201</v>
      </c>
      <c r="C178" s="116" t="s">
        <v>202</v>
      </c>
      <c r="D178" s="114" t="s">
        <v>393</v>
      </c>
      <c r="E178" s="118" t="s">
        <v>35</v>
      </c>
      <c r="F178" s="118" t="s">
        <v>19</v>
      </c>
      <c r="G178" s="118" t="s">
        <v>203</v>
      </c>
      <c r="H178" s="114">
        <v>25</v>
      </c>
      <c r="I178" s="114">
        <v>33</v>
      </c>
      <c r="J178" s="120">
        <v>31.5</v>
      </c>
      <c r="K178" s="114"/>
      <c r="L178" s="114"/>
      <c r="M178" s="114" t="s">
        <v>722</v>
      </c>
      <c r="N178" s="114"/>
    </row>
    <row r="179" customHeight="1" spans="1:14">
      <c r="A179" s="114"/>
      <c r="B179" s="115" t="s">
        <v>210</v>
      </c>
      <c r="C179" s="116" t="s">
        <v>211</v>
      </c>
      <c r="D179" s="114" t="s">
        <v>393</v>
      </c>
      <c r="E179" s="118" t="s">
        <v>158</v>
      </c>
      <c r="F179" s="118" t="s">
        <v>147</v>
      </c>
      <c r="G179" s="118" t="s">
        <v>159</v>
      </c>
      <c r="H179" s="114">
        <v>25</v>
      </c>
      <c r="I179" s="114">
        <v>33</v>
      </c>
      <c r="J179" s="120">
        <v>48.8</v>
      </c>
      <c r="K179" s="114"/>
      <c r="L179" s="114"/>
      <c r="M179" s="114" t="s">
        <v>722</v>
      </c>
      <c r="N179" s="114"/>
    </row>
    <row r="180" customHeight="1" spans="1:14">
      <c r="A180" s="114"/>
      <c r="B180" s="115" t="s">
        <v>686</v>
      </c>
      <c r="C180" s="116" t="s">
        <v>687</v>
      </c>
      <c r="D180" s="114" t="s">
        <v>393</v>
      </c>
      <c r="E180" s="118" t="s">
        <v>688</v>
      </c>
      <c r="F180" s="118" t="s">
        <v>689</v>
      </c>
      <c r="G180" s="118" t="s">
        <v>690</v>
      </c>
      <c r="H180" s="114">
        <v>25</v>
      </c>
      <c r="I180" s="114">
        <v>33</v>
      </c>
      <c r="J180" s="120">
        <v>59.2</v>
      </c>
      <c r="K180" s="114"/>
      <c r="L180" s="114"/>
      <c r="M180" s="114" t="s">
        <v>722</v>
      </c>
      <c r="N180" s="114"/>
    </row>
    <row r="181" customHeight="1" spans="1:14">
      <c r="A181" s="114"/>
      <c r="B181" s="209" t="s">
        <v>691</v>
      </c>
      <c r="C181" s="116" t="s">
        <v>692</v>
      </c>
      <c r="D181" s="114" t="s">
        <v>393</v>
      </c>
      <c r="E181" s="118" t="s">
        <v>693</v>
      </c>
      <c r="F181" s="118" t="s">
        <v>694</v>
      </c>
      <c r="G181" s="118" t="s">
        <v>695</v>
      </c>
      <c r="H181" s="114">
        <v>25</v>
      </c>
      <c r="I181" s="114">
        <v>33</v>
      </c>
      <c r="J181" s="120">
        <v>68</v>
      </c>
      <c r="K181" s="114"/>
      <c r="L181" s="114"/>
      <c r="M181" s="114" t="s">
        <v>722</v>
      </c>
      <c r="N181" s="114"/>
    </row>
    <row r="182" customHeight="1" spans="1:14">
      <c r="A182" s="114"/>
      <c r="B182" s="209" t="s">
        <v>696</v>
      </c>
      <c r="C182" s="116" t="s">
        <v>697</v>
      </c>
      <c r="D182" s="114" t="s">
        <v>393</v>
      </c>
      <c r="E182" s="118" t="s">
        <v>698</v>
      </c>
      <c r="F182" s="118" t="s">
        <v>273</v>
      </c>
      <c r="G182" s="118" t="s">
        <v>699</v>
      </c>
      <c r="H182" s="114">
        <v>25</v>
      </c>
      <c r="I182" s="114">
        <v>33</v>
      </c>
      <c r="J182" s="120">
        <v>38.6</v>
      </c>
      <c r="K182" s="114"/>
      <c r="L182" s="114"/>
      <c r="M182" s="114" t="s">
        <v>722</v>
      </c>
      <c r="N182" s="114"/>
    </row>
    <row r="183" customHeight="1" spans="1:14">
      <c r="A183" s="114"/>
      <c r="B183" s="209" t="s">
        <v>700</v>
      </c>
      <c r="C183" s="116" t="s">
        <v>701</v>
      </c>
      <c r="D183" s="114" t="s">
        <v>393</v>
      </c>
      <c r="E183" s="118" t="s">
        <v>698</v>
      </c>
      <c r="F183" s="118" t="s">
        <v>273</v>
      </c>
      <c r="G183" s="118" t="s">
        <v>699</v>
      </c>
      <c r="H183" s="114">
        <v>25</v>
      </c>
      <c r="I183" s="114">
        <v>33</v>
      </c>
      <c r="J183" s="120">
        <v>22</v>
      </c>
      <c r="K183" s="114"/>
      <c r="L183" s="114"/>
      <c r="M183" s="114" t="s">
        <v>722</v>
      </c>
      <c r="N183" s="114"/>
    </row>
    <row r="184" customHeight="1" spans="1:14">
      <c r="A184" s="114"/>
      <c r="B184" s="209" t="s">
        <v>716</v>
      </c>
      <c r="C184" s="116" t="s">
        <v>717</v>
      </c>
      <c r="D184" s="114" t="s">
        <v>393</v>
      </c>
      <c r="E184" s="118" t="s">
        <v>718</v>
      </c>
      <c r="F184" s="134" t="s">
        <v>719</v>
      </c>
      <c r="G184" s="134" t="s">
        <v>720</v>
      </c>
      <c r="H184" s="114">
        <v>25</v>
      </c>
      <c r="I184" s="114">
        <v>33</v>
      </c>
      <c r="J184" s="120">
        <v>66</v>
      </c>
      <c r="K184" s="114"/>
      <c r="L184" s="114"/>
      <c r="M184" s="114" t="s">
        <v>722</v>
      </c>
      <c r="N184" s="114"/>
    </row>
    <row r="185" customHeight="1" spans="1:14">
      <c r="A185" s="114"/>
      <c r="B185" s="121"/>
      <c r="C185" s="114" t="s">
        <v>90</v>
      </c>
      <c r="D185" s="114"/>
      <c r="E185" s="114"/>
      <c r="F185" s="114"/>
      <c r="G185" s="114"/>
      <c r="H185" s="114"/>
      <c r="I185" s="114"/>
      <c r="J185" s="122">
        <f>SUM(J175:J184)</f>
        <v>389.4</v>
      </c>
      <c r="K185" s="114"/>
      <c r="L185" s="114"/>
      <c r="M185" s="114"/>
      <c r="N185" s="114"/>
    </row>
    <row r="186" hidden="1" customHeight="1" spans="1:14">
      <c r="A186" s="114"/>
      <c r="B186" s="118"/>
      <c r="C186" s="116"/>
      <c r="D186" s="114"/>
      <c r="E186" s="118"/>
      <c r="F186" s="118"/>
      <c r="G186" s="118"/>
      <c r="H186" s="114"/>
      <c r="I186" s="114"/>
      <c r="J186" s="120"/>
      <c r="K186" s="114"/>
      <c r="L186" s="114"/>
      <c r="M186" s="114"/>
      <c r="N186" s="114"/>
    </row>
    <row r="187" hidden="1" customHeight="1" spans="1:14">
      <c r="A187" s="114"/>
      <c r="B187" s="118"/>
      <c r="C187" s="116"/>
      <c r="D187" s="114"/>
      <c r="E187" s="118"/>
      <c r="F187" s="134"/>
      <c r="G187" s="134"/>
      <c r="H187" s="114"/>
      <c r="I187" s="114"/>
      <c r="J187" s="120"/>
      <c r="K187" s="114"/>
      <c r="L187" s="114"/>
      <c r="M187" s="114"/>
      <c r="N187" s="114"/>
    </row>
    <row r="188" hidden="1" customHeight="1" spans="1:14">
      <c r="A188" s="114"/>
      <c r="B188" s="121"/>
      <c r="C188" s="114"/>
      <c r="D188" s="114"/>
      <c r="E188" s="114"/>
      <c r="F188" s="114"/>
      <c r="G188" s="114"/>
      <c r="H188" s="114"/>
      <c r="I188" s="114"/>
      <c r="J188" s="123"/>
      <c r="K188" s="114"/>
      <c r="L188" s="114"/>
      <c r="M188" s="114"/>
      <c r="N188" s="114"/>
    </row>
    <row r="189" hidden="1" customHeight="1" spans="1:14">
      <c r="A189" s="114"/>
      <c r="B189" s="133"/>
      <c r="C189" s="116"/>
      <c r="D189" s="114"/>
      <c r="E189" s="118"/>
      <c r="F189" s="133"/>
      <c r="G189" s="133"/>
      <c r="H189" s="114"/>
      <c r="I189" s="114"/>
      <c r="J189" s="120"/>
      <c r="K189" s="114"/>
      <c r="L189" s="114"/>
      <c r="M189" s="114"/>
      <c r="N189" s="114"/>
    </row>
    <row r="190" hidden="1" customHeight="1" spans="1:14">
      <c r="A190" s="114"/>
      <c r="B190" s="118"/>
      <c r="C190" s="116"/>
      <c r="D190" s="114"/>
      <c r="E190" s="118"/>
      <c r="F190" s="134"/>
      <c r="G190" s="134"/>
      <c r="H190" s="114"/>
      <c r="I190" s="114"/>
      <c r="J190" s="120"/>
      <c r="K190" s="114"/>
      <c r="L190" s="114"/>
      <c r="M190" s="114"/>
      <c r="N190" s="114"/>
    </row>
    <row r="191" hidden="1" customHeight="1" spans="1:14">
      <c r="A191" s="114"/>
      <c r="B191" s="118"/>
      <c r="C191" s="116"/>
      <c r="D191" s="114"/>
      <c r="E191" s="118"/>
      <c r="F191" s="134"/>
      <c r="G191" s="134"/>
      <c r="H191" s="114"/>
      <c r="I191" s="114"/>
      <c r="J191" s="120"/>
      <c r="K191" s="114"/>
      <c r="L191" s="114"/>
      <c r="M191" s="114"/>
      <c r="N191" s="114"/>
    </row>
    <row r="192" s="105" customFormat="1" hidden="1" customHeight="1" spans="1:14">
      <c r="A192" s="126"/>
      <c r="B192" s="127"/>
      <c r="C192" s="126"/>
      <c r="D192" s="126"/>
      <c r="E192" s="126"/>
      <c r="F192" s="126"/>
      <c r="G192" s="126"/>
      <c r="H192" s="126"/>
      <c r="I192" s="126"/>
      <c r="J192" s="122"/>
      <c r="K192" s="126"/>
      <c r="L192" s="126"/>
      <c r="M192" s="126"/>
      <c r="N192" s="126"/>
    </row>
    <row r="193" hidden="1" customHeight="1" spans="1:14">
      <c r="A193" s="114"/>
      <c r="B193" s="121"/>
      <c r="C193" s="114"/>
      <c r="D193" s="114"/>
      <c r="E193" s="114"/>
      <c r="F193" s="114"/>
      <c r="G193" s="114"/>
      <c r="H193" s="114"/>
      <c r="I193" s="114"/>
      <c r="J193" s="123"/>
      <c r="K193" s="114"/>
      <c r="L193" s="114"/>
      <c r="M193" s="114"/>
      <c r="N193" s="114"/>
    </row>
    <row r="194" hidden="1" customHeight="1" spans="1:14">
      <c r="A194" s="114"/>
      <c r="B194" s="121"/>
      <c r="C194" s="114"/>
      <c r="D194" s="114"/>
      <c r="E194" s="114"/>
      <c r="F194" s="114"/>
      <c r="G194" s="114"/>
      <c r="H194" s="114"/>
      <c r="I194" s="114"/>
      <c r="J194" s="123"/>
      <c r="K194" s="114"/>
      <c r="L194" s="114"/>
      <c r="M194" s="114"/>
      <c r="N194" s="114"/>
    </row>
    <row r="195" customHeight="1" spans="1:14">
      <c r="A195" s="114"/>
      <c r="B195" s="115" t="s">
        <v>242</v>
      </c>
      <c r="C195" s="116" t="s">
        <v>243</v>
      </c>
      <c r="D195" s="114" t="s">
        <v>664</v>
      </c>
      <c r="E195" s="135" t="s">
        <v>244</v>
      </c>
      <c r="F195" s="134" t="s">
        <v>19</v>
      </c>
      <c r="G195" s="134" t="s">
        <v>233</v>
      </c>
      <c r="H195" s="114">
        <v>24</v>
      </c>
      <c r="I195" s="114">
        <v>38</v>
      </c>
      <c r="J195" s="120">
        <v>18</v>
      </c>
      <c r="K195" s="114"/>
      <c r="L195" s="114"/>
      <c r="M195" s="114" t="s">
        <v>723</v>
      </c>
      <c r="N195" s="114">
        <v>38</v>
      </c>
    </row>
    <row r="196" customHeight="1" spans="1:14">
      <c r="A196" s="114"/>
      <c r="B196" s="115" t="s">
        <v>247</v>
      </c>
      <c r="C196" s="116" t="s">
        <v>248</v>
      </c>
      <c r="D196" s="114" t="s">
        <v>664</v>
      </c>
      <c r="E196" s="135" t="s">
        <v>35</v>
      </c>
      <c r="F196" s="134" t="s">
        <v>19</v>
      </c>
      <c r="G196" s="134" t="s">
        <v>249</v>
      </c>
      <c r="H196" s="114">
        <v>24</v>
      </c>
      <c r="I196" s="114">
        <v>38</v>
      </c>
      <c r="J196" s="120">
        <v>25.8</v>
      </c>
      <c r="K196" s="114"/>
      <c r="L196" s="114"/>
      <c r="M196" s="114" t="s">
        <v>723</v>
      </c>
      <c r="N196" s="114"/>
    </row>
    <row r="197" customHeight="1" spans="1:14">
      <c r="A197" s="114"/>
      <c r="B197" s="115" t="s">
        <v>250</v>
      </c>
      <c r="C197" s="116" t="s">
        <v>251</v>
      </c>
      <c r="D197" s="114" t="s">
        <v>664</v>
      </c>
      <c r="E197" s="135" t="s">
        <v>35</v>
      </c>
      <c r="F197" s="134" t="s">
        <v>19</v>
      </c>
      <c r="G197" s="134" t="s">
        <v>249</v>
      </c>
      <c r="H197" s="114">
        <v>24</v>
      </c>
      <c r="I197" s="114">
        <v>38</v>
      </c>
      <c r="J197" s="120">
        <v>24.1</v>
      </c>
      <c r="K197" s="114"/>
      <c r="L197" s="114"/>
      <c r="M197" s="114" t="s">
        <v>723</v>
      </c>
      <c r="N197" s="114"/>
    </row>
    <row r="198" customHeight="1" spans="1:14">
      <c r="A198" s="114"/>
      <c r="B198" s="115" t="s">
        <v>252</v>
      </c>
      <c r="C198" s="116" t="s">
        <v>253</v>
      </c>
      <c r="D198" s="114" t="s">
        <v>664</v>
      </c>
      <c r="E198" s="135" t="s">
        <v>18</v>
      </c>
      <c r="F198" s="134" t="s">
        <v>147</v>
      </c>
      <c r="G198" s="134" t="s">
        <v>148</v>
      </c>
      <c r="H198" s="114">
        <v>24</v>
      </c>
      <c r="I198" s="114">
        <v>38</v>
      </c>
      <c r="J198" s="120">
        <v>38.8</v>
      </c>
      <c r="K198" s="114"/>
      <c r="L198" s="114"/>
      <c r="M198" s="114" t="s">
        <v>723</v>
      </c>
      <c r="N198" s="114"/>
    </row>
    <row r="199" customHeight="1" spans="1:14">
      <c r="A199" s="114"/>
      <c r="B199" s="115" t="s">
        <v>254</v>
      </c>
      <c r="C199" s="116" t="s">
        <v>255</v>
      </c>
      <c r="D199" s="114" t="s">
        <v>664</v>
      </c>
      <c r="E199" s="135" t="s">
        <v>46</v>
      </c>
      <c r="F199" s="134" t="s">
        <v>147</v>
      </c>
      <c r="G199" s="134" t="s">
        <v>153</v>
      </c>
      <c r="H199" s="114">
        <v>24</v>
      </c>
      <c r="I199" s="114">
        <v>38</v>
      </c>
      <c r="J199" s="120">
        <v>34.8</v>
      </c>
      <c r="K199" s="114"/>
      <c r="L199" s="114"/>
      <c r="M199" s="114" t="s">
        <v>723</v>
      </c>
      <c r="N199" s="114"/>
    </row>
    <row r="200" customHeight="1" spans="1:14">
      <c r="A200" s="114"/>
      <c r="B200" s="115" t="s">
        <v>256</v>
      </c>
      <c r="C200" s="116" t="s">
        <v>257</v>
      </c>
      <c r="D200" s="114" t="s">
        <v>664</v>
      </c>
      <c r="E200" s="135" t="s">
        <v>46</v>
      </c>
      <c r="F200" s="134" t="s">
        <v>58</v>
      </c>
      <c r="G200" s="134" t="s">
        <v>153</v>
      </c>
      <c r="H200" s="114">
        <v>24</v>
      </c>
      <c r="I200" s="114">
        <v>38</v>
      </c>
      <c r="J200" s="120">
        <v>33.8</v>
      </c>
      <c r="K200" s="114"/>
      <c r="L200" s="114"/>
      <c r="M200" s="114" t="s">
        <v>723</v>
      </c>
      <c r="N200" s="114"/>
    </row>
    <row r="201" customHeight="1" spans="1:14">
      <c r="A201" s="114"/>
      <c r="B201" s="209" t="s">
        <v>724</v>
      </c>
      <c r="C201" s="116" t="s">
        <v>725</v>
      </c>
      <c r="D201" s="114" t="s">
        <v>664</v>
      </c>
      <c r="E201" s="135" t="s">
        <v>726</v>
      </c>
      <c r="F201" s="134" t="s">
        <v>677</v>
      </c>
      <c r="G201" s="134" t="s">
        <v>727</v>
      </c>
      <c r="H201" s="114">
        <v>24</v>
      </c>
      <c r="I201" s="114">
        <v>38</v>
      </c>
      <c r="J201" s="120">
        <v>49</v>
      </c>
      <c r="K201" s="114"/>
      <c r="L201" s="114"/>
      <c r="M201" s="114" t="s">
        <v>723</v>
      </c>
      <c r="N201" s="114"/>
    </row>
    <row r="202" customHeight="1" spans="1:14">
      <c r="A202" s="114"/>
      <c r="B202" s="209" t="s">
        <v>728</v>
      </c>
      <c r="C202" s="116" t="s">
        <v>729</v>
      </c>
      <c r="D202" s="114" t="s">
        <v>664</v>
      </c>
      <c r="E202" s="135" t="s">
        <v>730</v>
      </c>
      <c r="F202" s="134" t="s">
        <v>273</v>
      </c>
      <c r="G202" s="134" t="s">
        <v>731</v>
      </c>
      <c r="H202" s="114">
        <v>24</v>
      </c>
      <c r="I202" s="114">
        <v>38</v>
      </c>
      <c r="J202" s="120">
        <v>68.2</v>
      </c>
      <c r="K202" s="114"/>
      <c r="L202" s="114"/>
      <c r="M202" s="114" t="s">
        <v>723</v>
      </c>
      <c r="N202" s="114"/>
    </row>
    <row r="203" customHeight="1" spans="1:14">
      <c r="A203" s="114"/>
      <c r="B203" s="209" t="s">
        <v>380</v>
      </c>
      <c r="C203" s="136" t="s">
        <v>381</v>
      </c>
      <c r="D203" s="114" t="s">
        <v>664</v>
      </c>
      <c r="E203" s="135" t="s">
        <v>732</v>
      </c>
      <c r="F203" s="133" t="s">
        <v>383</v>
      </c>
      <c r="G203" s="133" t="s">
        <v>384</v>
      </c>
      <c r="H203" s="114">
        <v>24</v>
      </c>
      <c r="I203" s="114">
        <v>38</v>
      </c>
      <c r="J203" s="120">
        <v>56</v>
      </c>
      <c r="K203" s="114"/>
      <c r="L203" s="114"/>
      <c r="M203" s="114" t="s">
        <v>723</v>
      </c>
      <c r="N203" s="114"/>
    </row>
    <row r="204" customHeight="1" spans="1:14">
      <c r="A204" s="114"/>
      <c r="B204" s="115" t="s">
        <v>733</v>
      </c>
      <c r="C204" s="136" t="s">
        <v>734</v>
      </c>
      <c r="D204" s="114" t="s">
        <v>664</v>
      </c>
      <c r="E204" s="135" t="s">
        <v>734</v>
      </c>
      <c r="F204" s="133" t="s">
        <v>184</v>
      </c>
      <c r="G204" s="133" t="s">
        <v>735</v>
      </c>
      <c r="H204" s="114">
        <v>24</v>
      </c>
      <c r="I204" s="114">
        <v>38</v>
      </c>
      <c r="J204" s="120">
        <v>45</v>
      </c>
      <c r="K204" s="114"/>
      <c r="L204" s="114"/>
      <c r="M204" s="114" t="s">
        <v>723</v>
      </c>
      <c r="N204" s="114"/>
    </row>
    <row r="205" customHeight="1" spans="1:14">
      <c r="A205" s="114"/>
      <c r="B205" s="133"/>
      <c r="C205" s="116" t="s">
        <v>90</v>
      </c>
      <c r="D205" s="114"/>
      <c r="E205" s="135"/>
      <c r="F205" s="133"/>
      <c r="G205" s="133"/>
      <c r="H205" s="114"/>
      <c r="I205" s="114"/>
      <c r="J205" s="132">
        <f>SUM(J195:J204)</f>
        <v>393.5</v>
      </c>
      <c r="K205" s="114"/>
      <c r="L205" s="114"/>
      <c r="M205" s="114"/>
      <c r="N205" s="114"/>
    </row>
    <row r="206" hidden="1" customHeight="1" spans="1:14">
      <c r="A206" s="114"/>
      <c r="B206" s="133"/>
      <c r="C206" s="136"/>
      <c r="D206" s="114"/>
      <c r="E206" s="137"/>
      <c r="F206" s="133"/>
      <c r="G206" s="133"/>
      <c r="H206" s="114"/>
      <c r="I206" s="114"/>
      <c r="J206" s="120"/>
      <c r="K206" s="114"/>
      <c r="L206" s="114"/>
      <c r="M206" s="114"/>
      <c r="N206" s="114"/>
    </row>
    <row r="207" hidden="1" customHeight="1" spans="1:14">
      <c r="A207" s="114"/>
      <c r="B207" s="118"/>
      <c r="C207" s="116"/>
      <c r="D207" s="114"/>
      <c r="E207" s="137"/>
      <c r="F207" s="134"/>
      <c r="G207" s="134"/>
      <c r="H207" s="114"/>
      <c r="I207" s="114"/>
      <c r="J207" s="120"/>
      <c r="K207" s="114"/>
      <c r="L207" s="114"/>
      <c r="M207" s="114"/>
      <c r="N207" s="114"/>
    </row>
    <row r="208" hidden="1" customHeight="1" spans="1:14">
      <c r="A208" s="114"/>
      <c r="B208" s="118"/>
      <c r="C208" s="116"/>
      <c r="D208" s="114"/>
      <c r="E208" s="137"/>
      <c r="F208" s="118"/>
      <c r="G208" s="118"/>
      <c r="H208" s="114"/>
      <c r="I208" s="114"/>
      <c r="J208" s="120"/>
      <c r="K208" s="114"/>
      <c r="L208" s="114"/>
      <c r="M208" s="114"/>
      <c r="N208" s="114"/>
    </row>
    <row r="209" hidden="1" customHeight="1" spans="1:14">
      <c r="A209" s="114"/>
      <c r="B209" s="121"/>
      <c r="C209" s="116"/>
      <c r="D209" s="114"/>
      <c r="E209" s="118"/>
      <c r="F209" s="133"/>
      <c r="G209" s="133"/>
      <c r="H209" s="114"/>
      <c r="I209" s="114"/>
      <c r="J209" s="120"/>
      <c r="K209" s="114"/>
      <c r="L209" s="114"/>
      <c r="M209" s="114"/>
      <c r="N209" s="114"/>
    </row>
    <row r="210" hidden="1" customHeight="1" spans="1:14">
      <c r="A210" s="114"/>
      <c r="B210" s="121"/>
      <c r="C210" s="116"/>
      <c r="D210" s="114"/>
      <c r="E210" s="118"/>
      <c r="F210" s="134"/>
      <c r="G210" s="134"/>
      <c r="H210" s="114"/>
      <c r="I210" s="114"/>
      <c r="J210" s="120"/>
      <c r="K210" s="114"/>
      <c r="L210" s="114"/>
      <c r="M210" s="114"/>
      <c r="N210" s="114"/>
    </row>
    <row r="211" hidden="1" customHeight="1" spans="1:14">
      <c r="A211" s="114"/>
      <c r="B211" s="121"/>
      <c r="C211" s="114"/>
      <c r="D211" s="114"/>
      <c r="E211" s="114"/>
      <c r="F211" s="114"/>
      <c r="G211" s="114"/>
      <c r="H211" s="114"/>
      <c r="I211" s="114"/>
      <c r="J211" s="123"/>
      <c r="K211" s="114"/>
      <c r="L211" s="114"/>
      <c r="M211" s="114"/>
      <c r="N211" s="114"/>
    </row>
    <row r="212" hidden="1" customHeight="1" spans="1:14">
      <c r="A212" s="114"/>
      <c r="B212" s="121"/>
      <c r="C212" s="114"/>
      <c r="D212" s="114"/>
      <c r="E212" s="114"/>
      <c r="F212" s="114"/>
      <c r="G212" s="114"/>
      <c r="H212" s="114"/>
      <c r="I212" s="114"/>
      <c r="J212" s="123"/>
      <c r="K212" s="114"/>
      <c r="L212" s="114"/>
      <c r="M212" s="114"/>
      <c r="N212" s="114"/>
    </row>
    <row r="213" customHeight="1" spans="1:14">
      <c r="A213" s="114"/>
      <c r="B213" s="115" t="s">
        <v>242</v>
      </c>
      <c r="C213" s="116" t="s">
        <v>243</v>
      </c>
      <c r="D213" s="114" t="s">
        <v>664</v>
      </c>
      <c r="E213" s="135" t="s">
        <v>244</v>
      </c>
      <c r="F213" s="134" t="s">
        <v>19</v>
      </c>
      <c r="G213" s="134" t="s">
        <v>233</v>
      </c>
      <c r="H213" s="114">
        <v>24</v>
      </c>
      <c r="I213" s="114">
        <v>36</v>
      </c>
      <c r="J213" s="120">
        <v>18</v>
      </c>
      <c r="K213" s="114"/>
      <c r="L213" s="114"/>
      <c r="M213" s="114" t="s">
        <v>736</v>
      </c>
      <c r="N213" s="114">
        <v>36</v>
      </c>
    </row>
    <row r="214" customHeight="1" spans="1:14">
      <c r="A214" s="114"/>
      <c r="B214" s="115" t="s">
        <v>247</v>
      </c>
      <c r="C214" s="116" t="s">
        <v>248</v>
      </c>
      <c r="D214" s="114" t="s">
        <v>664</v>
      </c>
      <c r="E214" s="135" t="s">
        <v>35</v>
      </c>
      <c r="F214" s="134" t="s">
        <v>19</v>
      </c>
      <c r="G214" s="134" t="s">
        <v>249</v>
      </c>
      <c r="H214" s="114">
        <v>24</v>
      </c>
      <c r="I214" s="114">
        <v>36</v>
      </c>
      <c r="J214" s="120">
        <v>25.8</v>
      </c>
      <c r="K214" s="114"/>
      <c r="L214" s="114"/>
      <c r="M214" s="114" t="s">
        <v>736</v>
      </c>
      <c r="N214" s="114"/>
    </row>
    <row r="215" customHeight="1" spans="1:14">
      <c r="A215" s="114"/>
      <c r="B215" s="115" t="s">
        <v>250</v>
      </c>
      <c r="C215" s="116" t="s">
        <v>251</v>
      </c>
      <c r="D215" s="114" t="s">
        <v>664</v>
      </c>
      <c r="E215" s="135" t="s">
        <v>35</v>
      </c>
      <c r="F215" s="134" t="s">
        <v>19</v>
      </c>
      <c r="G215" s="134" t="s">
        <v>249</v>
      </c>
      <c r="H215" s="114">
        <v>24</v>
      </c>
      <c r="I215" s="114">
        <v>36</v>
      </c>
      <c r="J215" s="120">
        <v>24.1</v>
      </c>
      <c r="K215" s="114"/>
      <c r="L215" s="114"/>
      <c r="M215" s="114" t="s">
        <v>736</v>
      </c>
      <c r="N215" s="114"/>
    </row>
    <row r="216" customHeight="1" spans="1:14">
      <c r="A216" s="114"/>
      <c r="B216" s="115" t="s">
        <v>252</v>
      </c>
      <c r="C216" s="116" t="s">
        <v>253</v>
      </c>
      <c r="D216" s="114" t="s">
        <v>664</v>
      </c>
      <c r="E216" s="135" t="s">
        <v>18</v>
      </c>
      <c r="F216" s="134" t="s">
        <v>147</v>
      </c>
      <c r="G216" s="134" t="s">
        <v>148</v>
      </c>
      <c r="H216" s="114">
        <v>24</v>
      </c>
      <c r="I216" s="114">
        <v>36</v>
      </c>
      <c r="J216" s="120">
        <v>38.8</v>
      </c>
      <c r="K216" s="114"/>
      <c r="L216" s="114"/>
      <c r="M216" s="114" t="s">
        <v>736</v>
      </c>
      <c r="N216" s="114"/>
    </row>
    <row r="217" customHeight="1" spans="1:14">
      <c r="A217" s="114"/>
      <c r="B217" s="115" t="s">
        <v>254</v>
      </c>
      <c r="C217" s="116" t="s">
        <v>255</v>
      </c>
      <c r="D217" s="114" t="s">
        <v>664</v>
      </c>
      <c r="E217" s="135" t="s">
        <v>46</v>
      </c>
      <c r="F217" s="134" t="s">
        <v>147</v>
      </c>
      <c r="G217" s="134" t="s">
        <v>153</v>
      </c>
      <c r="H217" s="114">
        <v>24</v>
      </c>
      <c r="I217" s="114">
        <v>36</v>
      </c>
      <c r="J217" s="120">
        <v>34.8</v>
      </c>
      <c r="K217" s="114"/>
      <c r="L217" s="114"/>
      <c r="M217" s="114" t="s">
        <v>736</v>
      </c>
      <c r="N217" s="114"/>
    </row>
    <row r="218" customHeight="1" spans="1:14">
      <c r="A218" s="114"/>
      <c r="B218" s="115" t="s">
        <v>256</v>
      </c>
      <c r="C218" s="116" t="s">
        <v>257</v>
      </c>
      <c r="D218" s="114" t="s">
        <v>664</v>
      </c>
      <c r="E218" s="135" t="s">
        <v>46</v>
      </c>
      <c r="F218" s="134" t="s">
        <v>58</v>
      </c>
      <c r="G218" s="134" t="s">
        <v>153</v>
      </c>
      <c r="H218" s="114">
        <v>24</v>
      </c>
      <c r="I218" s="114">
        <v>36</v>
      </c>
      <c r="J218" s="120">
        <v>33.8</v>
      </c>
      <c r="K218" s="114"/>
      <c r="L218" s="114"/>
      <c r="M218" s="114" t="s">
        <v>736</v>
      </c>
      <c r="N218" s="114"/>
    </row>
    <row r="219" customHeight="1" spans="1:14">
      <c r="A219" s="114"/>
      <c r="B219" s="209" t="s">
        <v>724</v>
      </c>
      <c r="C219" s="116" t="s">
        <v>725</v>
      </c>
      <c r="D219" s="114" t="s">
        <v>664</v>
      </c>
      <c r="E219" s="135" t="s">
        <v>726</v>
      </c>
      <c r="F219" s="134" t="s">
        <v>677</v>
      </c>
      <c r="G219" s="134" t="s">
        <v>727</v>
      </c>
      <c r="H219" s="114">
        <v>24</v>
      </c>
      <c r="I219" s="114">
        <v>36</v>
      </c>
      <c r="J219" s="120">
        <v>49</v>
      </c>
      <c r="K219" s="114"/>
      <c r="L219" s="114"/>
      <c r="M219" s="114" t="s">
        <v>736</v>
      </c>
      <c r="N219" s="114"/>
    </row>
    <row r="220" customHeight="1" spans="1:14">
      <c r="A220" s="114"/>
      <c r="B220" s="209" t="s">
        <v>728</v>
      </c>
      <c r="C220" s="116" t="s">
        <v>729</v>
      </c>
      <c r="D220" s="114" t="s">
        <v>664</v>
      </c>
      <c r="E220" s="135" t="s">
        <v>730</v>
      </c>
      <c r="F220" s="134" t="s">
        <v>273</v>
      </c>
      <c r="G220" s="134" t="s">
        <v>731</v>
      </c>
      <c r="H220" s="114">
        <v>24</v>
      </c>
      <c r="I220" s="114">
        <v>36</v>
      </c>
      <c r="J220" s="120">
        <v>68.2</v>
      </c>
      <c r="K220" s="114"/>
      <c r="L220" s="114"/>
      <c r="M220" s="114" t="s">
        <v>736</v>
      </c>
      <c r="N220" s="114"/>
    </row>
    <row r="221" customHeight="1" spans="1:14">
      <c r="A221" s="114"/>
      <c r="B221" s="209" t="s">
        <v>380</v>
      </c>
      <c r="C221" s="136" t="s">
        <v>381</v>
      </c>
      <c r="D221" s="114" t="s">
        <v>664</v>
      </c>
      <c r="E221" s="135" t="s">
        <v>732</v>
      </c>
      <c r="F221" s="133" t="s">
        <v>383</v>
      </c>
      <c r="G221" s="133" t="s">
        <v>384</v>
      </c>
      <c r="H221" s="114">
        <v>24</v>
      </c>
      <c r="I221" s="114">
        <v>36</v>
      </c>
      <c r="J221" s="120">
        <v>56</v>
      </c>
      <c r="K221" s="114"/>
      <c r="L221" s="114"/>
      <c r="M221" s="114" t="s">
        <v>736</v>
      </c>
      <c r="N221" s="114"/>
    </row>
    <row r="222" customHeight="1" spans="1:14">
      <c r="A222" s="114"/>
      <c r="B222" s="115" t="s">
        <v>733</v>
      </c>
      <c r="C222" s="136" t="s">
        <v>734</v>
      </c>
      <c r="D222" s="114" t="s">
        <v>664</v>
      </c>
      <c r="E222" s="135" t="s">
        <v>734</v>
      </c>
      <c r="F222" s="133" t="s">
        <v>184</v>
      </c>
      <c r="G222" s="133" t="s">
        <v>735</v>
      </c>
      <c r="H222" s="114">
        <v>24</v>
      </c>
      <c r="I222" s="114">
        <v>36</v>
      </c>
      <c r="J222" s="120">
        <v>45</v>
      </c>
      <c r="K222" s="114"/>
      <c r="L222" s="114"/>
      <c r="M222" s="114" t="s">
        <v>736</v>
      </c>
      <c r="N222" s="114"/>
    </row>
    <row r="223" customHeight="1" spans="1:14">
      <c r="A223" s="114"/>
      <c r="B223" s="133"/>
      <c r="C223" s="116" t="s">
        <v>90</v>
      </c>
      <c r="D223" s="114"/>
      <c r="E223" s="135"/>
      <c r="F223" s="133"/>
      <c r="G223" s="133"/>
      <c r="H223" s="114"/>
      <c r="I223" s="114"/>
      <c r="J223" s="132">
        <f>SUM(J213:J222)</f>
        <v>393.5</v>
      </c>
      <c r="K223" s="114"/>
      <c r="L223" s="114"/>
      <c r="M223" s="114"/>
      <c r="N223" s="114"/>
    </row>
    <row r="224" hidden="1" customHeight="1" spans="1:14">
      <c r="A224" s="114"/>
      <c r="B224" s="133"/>
      <c r="C224" s="136"/>
      <c r="D224" s="114"/>
      <c r="E224" s="137"/>
      <c r="F224" s="133"/>
      <c r="G224" s="133"/>
      <c r="H224" s="114"/>
      <c r="I224" s="114"/>
      <c r="J224" s="120"/>
      <c r="K224" s="114"/>
      <c r="L224" s="114"/>
      <c r="M224" s="114"/>
      <c r="N224" s="114"/>
    </row>
    <row r="225" hidden="1" customHeight="1" spans="1:14">
      <c r="A225" s="114"/>
      <c r="B225" s="118"/>
      <c r="C225" s="116"/>
      <c r="D225" s="114"/>
      <c r="E225" s="137"/>
      <c r="F225" s="134"/>
      <c r="G225" s="134"/>
      <c r="H225" s="114"/>
      <c r="I225" s="114"/>
      <c r="J225" s="120"/>
      <c r="K225" s="114"/>
      <c r="L225" s="114"/>
      <c r="M225" s="114"/>
      <c r="N225" s="114"/>
    </row>
    <row r="226" hidden="1" customHeight="1" spans="1:14">
      <c r="A226" s="114"/>
      <c r="B226" s="118"/>
      <c r="C226" s="116"/>
      <c r="D226" s="114"/>
      <c r="E226" s="137"/>
      <c r="F226" s="118"/>
      <c r="G226" s="118"/>
      <c r="H226" s="114"/>
      <c r="I226" s="114"/>
      <c r="J226" s="120"/>
      <c r="K226" s="114"/>
      <c r="L226" s="114"/>
      <c r="M226" s="114"/>
      <c r="N226" s="114"/>
    </row>
    <row r="227" hidden="1" customHeight="1" spans="1:14">
      <c r="A227" s="114"/>
      <c r="B227" s="121"/>
      <c r="C227" s="116"/>
      <c r="D227" s="114"/>
      <c r="E227" s="118"/>
      <c r="F227" s="133"/>
      <c r="G227" s="133"/>
      <c r="H227" s="114"/>
      <c r="I227" s="114"/>
      <c r="J227" s="120"/>
      <c r="K227" s="114"/>
      <c r="L227" s="114"/>
      <c r="M227" s="114"/>
      <c r="N227" s="114"/>
    </row>
    <row r="228" hidden="1" customHeight="1" spans="1:14">
      <c r="A228" s="114"/>
      <c r="B228" s="121"/>
      <c r="C228" s="114"/>
      <c r="D228" s="114"/>
      <c r="E228" s="114"/>
      <c r="F228" s="114"/>
      <c r="G228" s="114"/>
      <c r="H228" s="114"/>
      <c r="I228" s="114"/>
      <c r="J228" s="123"/>
      <c r="K228" s="114"/>
      <c r="L228" s="114"/>
      <c r="M228" s="114"/>
      <c r="N228" s="114"/>
    </row>
    <row r="229" hidden="1" customHeight="1" spans="1:14">
      <c r="A229" s="114"/>
      <c r="B229" s="121"/>
      <c r="C229" s="114"/>
      <c r="D229" s="114"/>
      <c r="E229" s="114"/>
      <c r="F229" s="114"/>
      <c r="G229" s="114"/>
      <c r="H229" s="114"/>
      <c r="I229" s="114"/>
      <c r="J229" s="123"/>
      <c r="K229" s="114"/>
      <c r="L229" s="114"/>
      <c r="M229" s="114"/>
      <c r="N229" s="114"/>
    </row>
    <row r="230" hidden="1" customHeight="1" spans="1:14">
      <c r="A230" s="114"/>
      <c r="B230" s="121"/>
      <c r="C230" s="114"/>
      <c r="D230" s="114"/>
      <c r="E230" s="114"/>
      <c r="F230" s="114"/>
      <c r="G230" s="114"/>
      <c r="H230" s="114"/>
      <c r="I230" s="114"/>
      <c r="J230" s="123"/>
      <c r="K230" s="114"/>
      <c r="L230" s="114"/>
      <c r="M230" s="114"/>
      <c r="N230" s="114"/>
    </row>
    <row r="231" customHeight="1" spans="1:14">
      <c r="A231" s="114"/>
      <c r="B231" s="115" t="s">
        <v>242</v>
      </c>
      <c r="C231" s="116" t="s">
        <v>243</v>
      </c>
      <c r="D231" s="114" t="s">
        <v>679</v>
      </c>
      <c r="E231" s="135" t="s">
        <v>244</v>
      </c>
      <c r="F231" s="134" t="s">
        <v>19</v>
      </c>
      <c r="G231" s="134" t="s">
        <v>233</v>
      </c>
      <c r="H231" s="114">
        <v>24</v>
      </c>
      <c r="I231" s="114">
        <v>39</v>
      </c>
      <c r="J231" s="120">
        <v>18</v>
      </c>
      <c r="K231" s="114"/>
      <c r="L231" s="114"/>
      <c r="M231" s="114" t="s">
        <v>737</v>
      </c>
      <c r="N231" s="114">
        <v>39</v>
      </c>
    </row>
    <row r="232" customHeight="1" spans="1:14">
      <c r="A232" s="114"/>
      <c r="B232" s="115" t="s">
        <v>247</v>
      </c>
      <c r="C232" s="116" t="s">
        <v>248</v>
      </c>
      <c r="D232" s="114" t="s">
        <v>679</v>
      </c>
      <c r="E232" s="135" t="s">
        <v>35</v>
      </c>
      <c r="F232" s="134" t="s">
        <v>19</v>
      </c>
      <c r="G232" s="134" t="s">
        <v>249</v>
      </c>
      <c r="H232" s="114">
        <v>24</v>
      </c>
      <c r="I232" s="114">
        <v>39</v>
      </c>
      <c r="J232" s="120">
        <v>25.8</v>
      </c>
      <c r="K232" s="114"/>
      <c r="L232" s="114"/>
      <c r="M232" s="114" t="s">
        <v>737</v>
      </c>
      <c r="N232" s="114"/>
    </row>
    <row r="233" customHeight="1" spans="1:14">
      <c r="A233" s="114"/>
      <c r="B233" s="115" t="s">
        <v>250</v>
      </c>
      <c r="C233" s="116" t="s">
        <v>251</v>
      </c>
      <c r="D233" s="114" t="s">
        <v>679</v>
      </c>
      <c r="E233" s="135" t="s">
        <v>35</v>
      </c>
      <c r="F233" s="134" t="s">
        <v>19</v>
      </c>
      <c r="G233" s="134" t="s">
        <v>249</v>
      </c>
      <c r="H233" s="114">
        <v>24</v>
      </c>
      <c r="I233" s="114">
        <v>39</v>
      </c>
      <c r="J233" s="120">
        <v>24.1</v>
      </c>
      <c r="K233" s="114"/>
      <c r="L233" s="114"/>
      <c r="M233" s="114" t="s">
        <v>737</v>
      </c>
      <c r="N233" s="114"/>
    </row>
    <row r="234" customHeight="1" spans="1:14">
      <c r="A234" s="114"/>
      <c r="B234" s="115" t="s">
        <v>252</v>
      </c>
      <c r="C234" s="116" t="s">
        <v>253</v>
      </c>
      <c r="D234" s="114" t="s">
        <v>679</v>
      </c>
      <c r="E234" s="135" t="s">
        <v>18</v>
      </c>
      <c r="F234" s="134" t="s">
        <v>147</v>
      </c>
      <c r="G234" s="134" t="s">
        <v>148</v>
      </c>
      <c r="H234" s="114">
        <v>24</v>
      </c>
      <c r="I234" s="114">
        <v>39</v>
      </c>
      <c r="J234" s="120">
        <v>38.8</v>
      </c>
      <c r="K234" s="114"/>
      <c r="L234" s="114"/>
      <c r="M234" s="114" t="s">
        <v>737</v>
      </c>
      <c r="N234" s="114"/>
    </row>
    <row r="235" customHeight="1" spans="1:14">
      <c r="A235" s="114"/>
      <c r="B235" s="115" t="s">
        <v>254</v>
      </c>
      <c r="C235" s="116" t="s">
        <v>255</v>
      </c>
      <c r="D235" s="114" t="s">
        <v>679</v>
      </c>
      <c r="E235" s="135" t="s">
        <v>46</v>
      </c>
      <c r="F235" s="134" t="s">
        <v>147</v>
      </c>
      <c r="G235" s="134" t="s">
        <v>153</v>
      </c>
      <c r="H235" s="114">
        <v>24</v>
      </c>
      <c r="I235" s="114">
        <v>39</v>
      </c>
      <c r="J235" s="120">
        <v>34.8</v>
      </c>
      <c r="K235" s="114"/>
      <c r="L235" s="114"/>
      <c r="M235" s="114" t="s">
        <v>737</v>
      </c>
      <c r="N235" s="114"/>
    </row>
    <row r="236" customHeight="1" spans="1:14">
      <c r="A236" s="114"/>
      <c r="B236" s="115" t="s">
        <v>256</v>
      </c>
      <c r="C236" s="116" t="s">
        <v>257</v>
      </c>
      <c r="D236" s="114" t="s">
        <v>679</v>
      </c>
      <c r="E236" s="135" t="s">
        <v>46</v>
      </c>
      <c r="F236" s="134" t="s">
        <v>58</v>
      </c>
      <c r="G236" s="134" t="s">
        <v>153</v>
      </c>
      <c r="H236" s="114">
        <v>24</v>
      </c>
      <c r="I236" s="114">
        <v>39</v>
      </c>
      <c r="J236" s="120">
        <v>33.8</v>
      </c>
      <c r="K236" s="114"/>
      <c r="L236" s="114"/>
      <c r="M236" s="114" t="s">
        <v>737</v>
      </c>
      <c r="N236" s="114"/>
    </row>
    <row r="237" customHeight="1" spans="1:14">
      <c r="A237" s="114"/>
      <c r="B237" s="209" t="s">
        <v>724</v>
      </c>
      <c r="C237" s="116" t="s">
        <v>725</v>
      </c>
      <c r="D237" s="114" t="s">
        <v>679</v>
      </c>
      <c r="E237" s="135" t="s">
        <v>726</v>
      </c>
      <c r="F237" s="134" t="s">
        <v>677</v>
      </c>
      <c r="G237" s="134" t="s">
        <v>727</v>
      </c>
      <c r="H237" s="114">
        <v>24</v>
      </c>
      <c r="I237" s="114">
        <v>39</v>
      </c>
      <c r="J237" s="120">
        <v>49</v>
      </c>
      <c r="K237" s="114"/>
      <c r="L237" s="114"/>
      <c r="M237" s="114" t="s">
        <v>737</v>
      </c>
      <c r="N237" s="114"/>
    </row>
    <row r="238" customHeight="1" spans="1:14">
      <c r="A238" s="114"/>
      <c r="B238" s="209" t="s">
        <v>728</v>
      </c>
      <c r="C238" s="116" t="s">
        <v>729</v>
      </c>
      <c r="D238" s="114" t="s">
        <v>679</v>
      </c>
      <c r="E238" s="135" t="s">
        <v>730</v>
      </c>
      <c r="F238" s="134" t="s">
        <v>273</v>
      </c>
      <c r="G238" s="134" t="s">
        <v>731</v>
      </c>
      <c r="H238" s="114">
        <v>24</v>
      </c>
      <c r="I238" s="114">
        <v>39</v>
      </c>
      <c r="J238" s="120">
        <v>68.2</v>
      </c>
      <c r="K238" s="114"/>
      <c r="L238" s="114"/>
      <c r="M238" s="114" t="s">
        <v>737</v>
      </c>
      <c r="N238" s="114"/>
    </row>
    <row r="239" customHeight="1" spans="1:14">
      <c r="A239" s="114"/>
      <c r="B239" s="115" t="s">
        <v>738</v>
      </c>
      <c r="C239" s="136" t="s">
        <v>739</v>
      </c>
      <c r="D239" s="114" t="s">
        <v>679</v>
      </c>
      <c r="E239" s="135" t="s">
        <v>740</v>
      </c>
      <c r="F239" s="133" t="s">
        <v>741</v>
      </c>
      <c r="G239" s="133" t="s">
        <v>742</v>
      </c>
      <c r="H239" s="114">
        <v>24</v>
      </c>
      <c r="I239" s="114">
        <v>39</v>
      </c>
      <c r="J239" s="120">
        <v>68</v>
      </c>
      <c r="K239" s="114"/>
      <c r="L239" s="114"/>
      <c r="M239" s="114" t="s">
        <v>737</v>
      </c>
      <c r="N239" s="114"/>
    </row>
    <row r="240" customHeight="1" spans="1:14">
      <c r="A240" s="114"/>
      <c r="B240" s="209" t="s">
        <v>743</v>
      </c>
      <c r="C240" s="136" t="s">
        <v>744</v>
      </c>
      <c r="D240" s="114" t="s">
        <v>679</v>
      </c>
      <c r="E240" s="137" t="s">
        <v>745</v>
      </c>
      <c r="F240" s="133" t="s">
        <v>719</v>
      </c>
      <c r="G240" s="133" t="s">
        <v>746</v>
      </c>
      <c r="H240" s="114">
        <v>24</v>
      </c>
      <c r="I240" s="114">
        <v>39</v>
      </c>
      <c r="J240" s="120">
        <v>62.8</v>
      </c>
      <c r="K240" s="114"/>
      <c r="L240" s="114"/>
      <c r="M240" s="114" t="s">
        <v>737</v>
      </c>
      <c r="N240" s="114"/>
    </row>
    <row r="241" customHeight="1" spans="1:14">
      <c r="A241" s="114"/>
      <c r="B241" s="118"/>
      <c r="C241" s="116" t="s">
        <v>90</v>
      </c>
      <c r="D241" s="114"/>
      <c r="E241" s="137"/>
      <c r="F241" s="134"/>
      <c r="G241" s="134"/>
      <c r="H241" s="114"/>
      <c r="I241" s="114"/>
      <c r="J241" s="132">
        <f>SUM(J231:J240)</f>
        <v>423.3</v>
      </c>
      <c r="K241" s="114"/>
      <c r="L241" s="114"/>
      <c r="M241" s="114"/>
      <c r="N241" s="114"/>
    </row>
    <row r="242" hidden="1" customHeight="1" spans="1:14">
      <c r="A242" s="114"/>
      <c r="B242" s="133"/>
      <c r="C242" s="136"/>
      <c r="D242" s="114"/>
      <c r="E242" s="137"/>
      <c r="F242" s="133"/>
      <c r="G242" s="133"/>
      <c r="H242" s="114"/>
      <c r="I242" s="114"/>
      <c r="J242" s="120"/>
      <c r="K242" s="114"/>
      <c r="L242" s="114"/>
      <c r="M242" s="114"/>
      <c r="N242" s="114"/>
    </row>
    <row r="243" hidden="1" customHeight="1" spans="1:14">
      <c r="A243" s="114"/>
      <c r="B243" s="118"/>
      <c r="C243" s="116"/>
      <c r="D243" s="114"/>
      <c r="E243" s="137"/>
      <c r="F243" s="134"/>
      <c r="G243" s="134"/>
      <c r="H243" s="114"/>
      <c r="I243" s="114"/>
      <c r="J243" s="120"/>
      <c r="K243" s="114"/>
      <c r="L243" s="114"/>
      <c r="M243" s="114"/>
      <c r="N243" s="114"/>
    </row>
    <row r="244" hidden="1" customHeight="1" spans="1:14">
      <c r="A244" s="114"/>
      <c r="B244" s="118"/>
      <c r="C244" s="116"/>
      <c r="D244" s="114"/>
      <c r="E244" s="137"/>
      <c r="F244" s="118"/>
      <c r="G244" s="118"/>
      <c r="H244" s="114"/>
      <c r="I244" s="114"/>
      <c r="J244" s="120"/>
      <c r="K244" s="114"/>
      <c r="L244" s="114"/>
      <c r="M244" s="114"/>
      <c r="N244" s="114"/>
    </row>
    <row r="245" hidden="1" customHeight="1" spans="1:14">
      <c r="A245" s="114"/>
      <c r="B245" s="121"/>
      <c r="C245" s="116"/>
      <c r="D245" s="114"/>
      <c r="E245" s="118"/>
      <c r="F245" s="133"/>
      <c r="G245" s="133"/>
      <c r="H245" s="114"/>
      <c r="I245" s="114"/>
      <c r="J245" s="120"/>
      <c r="K245" s="114"/>
      <c r="L245" s="114"/>
      <c r="M245" s="114"/>
      <c r="N245" s="114"/>
    </row>
    <row r="246" hidden="1" customHeight="1" spans="1:14">
      <c r="A246" s="114"/>
      <c r="B246" s="121"/>
      <c r="C246" s="114"/>
      <c r="D246" s="114"/>
      <c r="E246" s="114"/>
      <c r="F246" s="114"/>
      <c r="G246" s="114"/>
      <c r="H246" s="114"/>
      <c r="I246" s="114"/>
      <c r="J246" s="123"/>
      <c r="K246" s="114"/>
      <c r="L246" s="114"/>
      <c r="M246" s="114"/>
      <c r="N246" s="114"/>
    </row>
    <row r="247" hidden="1" customHeight="1" spans="1:14">
      <c r="A247" s="114"/>
      <c r="B247" s="121"/>
      <c r="C247" s="114"/>
      <c r="D247" s="114"/>
      <c r="E247" s="114"/>
      <c r="F247" s="114"/>
      <c r="G247" s="114"/>
      <c r="H247" s="114"/>
      <c r="I247" s="114"/>
      <c r="J247" s="123"/>
      <c r="K247" s="114"/>
      <c r="L247" s="114"/>
      <c r="M247" s="114"/>
      <c r="N247" s="114"/>
    </row>
    <row r="248" hidden="1" customHeight="1" spans="1:14">
      <c r="A248" s="114"/>
      <c r="B248" s="121"/>
      <c r="C248" s="114"/>
      <c r="D248" s="114"/>
      <c r="E248" s="114"/>
      <c r="F248" s="114"/>
      <c r="G248" s="114"/>
      <c r="H248" s="114"/>
      <c r="I248" s="114"/>
      <c r="J248" s="123"/>
      <c r="K248" s="114"/>
      <c r="L248" s="114"/>
      <c r="M248" s="114"/>
      <c r="N248" s="114"/>
    </row>
    <row r="249" customHeight="1" spans="1:14">
      <c r="A249" s="114"/>
      <c r="B249" s="115" t="s">
        <v>242</v>
      </c>
      <c r="C249" s="116" t="s">
        <v>243</v>
      </c>
      <c r="D249" s="114" t="s">
        <v>682</v>
      </c>
      <c r="E249" s="135" t="s">
        <v>244</v>
      </c>
      <c r="F249" s="134" t="s">
        <v>19</v>
      </c>
      <c r="G249" s="134" t="s">
        <v>233</v>
      </c>
      <c r="H249" s="114">
        <v>24</v>
      </c>
      <c r="I249" s="114">
        <v>34</v>
      </c>
      <c r="J249" s="120">
        <v>18</v>
      </c>
      <c r="K249" s="114"/>
      <c r="L249" s="114"/>
      <c r="M249" s="114" t="s">
        <v>747</v>
      </c>
      <c r="N249" s="114">
        <v>34</v>
      </c>
    </row>
    <row r="250" customHeight="1" spans="1:14">
      <c r="A250" s="114"/>
      <c r="B250" s="115" t="s">
        <v>247</v>
      </c>
      <c r="C250" s="116" t="s">
        <v>248</v>
      </c>
      <c r="D250" s="114" t="s">
        <v>682</v>
      </c>
      <c r="E250" s="135" t="s">
        <v>35</v>
      </c>
      <c r="F250" s="134" t="s">
        <v>19</v>
      </c>
      <c r="G250" s="134" t="s">
        <v>249</v>
      </c>
      <c r="H250" s="114">
        <v>24</v>
      </c>
      <c r="I250" s="114">
        <v>34</v>
      </c>
      <c r="J250" s="120">
        <v>25.8</v>
      </c>
      <c r="K250" s="114"/>
      <c r="L250" s="114"/>
      <c r="M250" s="114" t="s">
        <v>747</v>
      </c>
      <c r="N250" s="114"/>
    </row>
    <row r="251" customHeight="1" spans="1:14">
      <c r="A251" s="114"/>
      <c r="B251" s="115" t="s">
        <v>250</v>
      </c>
      <c r="C251" s="116" t="s">
        <v>251</v>
      </c>
      <c r="D251" s="114" t="s">
        <v>682</v>
      </c>
      <c r="E251" s="135" t="s">
        <v>35</v>
      </c>
      <c r="F251" s="134" t="s">
        <v>19</v>
      </c>
      <c r="G251" s="134" t="s">
        <v>249</v>
      </c>
      <c r="H251" s="114">
        <v>24</v>
      </c>
      <c r="I251" s="114">
        <v>34</v>
      </c>
      <c r="J251" s="120">
        <v>24.1</v>
      </c>
      <c r="K251" s="114"/>
      <c r="L251" s="114"/>
      <c r="M251" s="114" t="s">
        <v>747</v>
      </c>
      <c r="N251" s="114"/>
    </row>
    <row r="252" customHeight="1" spans="1:14">
      <c r="A252" s="114"/>
      <c r="B252" s="115" t="s">
        <v>252</v>
      </c>
      <c r="C252" s="116" t="s">
        <v>253</v>
      </c>
      <c r="D252" s="114" t="s">
        <v>682</v>
      </c>
      <c r="E252" s="135" t="s">
        <v>18</v>
      </c>
      <c r="F252" s="134" t="s">
        <v>147</v>
      </c>
      <c r="G252" s="134" t="s">
        <v>148</v>
      </c>
      <c r="H252" s="114">
        <v>24</v>
      </c>
      <c r="I252" s="114">
        <v>34</v>
      </c>
      <c r="J252" s="120">
        <v>38.8</v>
      </c>
      <c r="K252" s="114"/>
      <c r="L252" s="114"/>
      <c r="M252" s="114" t="s">
        <v>747</v>
      </c>
      <c r="N252" s="114"/>
    </row>
    <row r="253" customHeight="1" spans="1:14">
      <c r="A253" s="114"/>
      <c r="B253" s="115" t="s">
        <v>254</v>
      </c>
      <c r="C253" s="116" t="s">
        <v>255</v>
      </c>
      <c r="D253" s="114" t="s">
        <v>682</v>
      </c>
      <c r="E253" s="135" t="s">
        <v>46</v>
      </c>
      <c r="F253" s="134" t="s">
        <v>147</v>
      </c>
      <c r="G253" s="134" t="s">
        <v>153</v>
      </c>
      <c r="H253" s="114">
        <v>24</v>
      </c>
      <c r="I253" s="114">
        <v>34</v>
      </c>
      <c r="J253" s="120">
        <v>34.8</v>
      </c>
      <c r="K253" s="114"/>
      <c r="L253" s="114"/>
      <c r="M253" s="114" t="s">
        <v>747</v>
      </c>
      <c r="N253" s="114"/>
    </row>
    <row r="254" customHeight="1" spans="1:14">
      <c r="A254" s="114"/>
      <c r="B254" s="115" t="s">
        <v>256</v>
      </c>
      <c r="C254" s="116" t="s">
        <v>257</v>
      </c>
      <c r="D254" s="114" t="s">
        <v>682</v>
      </c>
      <c r="E254" s="135" t="s">
        <v>46</v>
      </c>
      <c r="F254" s="134" t="s">
        <v>58</v>
      </c>
      <c r="G254" s="134" t="s">
        <v>153</v>
      </c>
      <c r="H254" s="114">
        <v>24</v>
      </c>
      <c r="I254" s="114">
        <v>34</v>
      </c>
      <c r="J254" s="120">
        <v>33.8</v>
      </c>
      <c r="K254" s="114"/>
      <c r="L254" s="114"/>
      <c r="M254" s="114" t="s">
        <v>747</v>
      </c>
      <c r="N254" s="114"/>
    </row>
    <row r="255" customHeight="1" spans="1:14">
      <c r="A255" s="114"/>
      <c r="B255" s="209" t="s">
        <v>724</v>
      </c>
      <c r="C255" s="116" t="s">
        <v>725</v>
      </c>
      <c r="D255" s="114" t="s">
        <v>682</v>
      </c>
      <c r="E255" s="135" t="s">
        <v>726</v>
      </c>
      <c r="F255" s="134" t="s">
        <v>677</v>
      </c>
      <c r="G255" s="134" t="s">
        <v>727</v>
      </c>
      <c r="H255" s="114">
        <v>24</v>
      </c>
      <c r="I255" s="114">
        <v>34</v>
      </c>
      <c r="J255" s="120">
        <v>49</v>
      </c>
      <c r="K255" s="114"/>
      <c r="L255" s="114"/>
      <c r="M255" s="114" t="s">
        <v>747</v>
      </c>
      <c r="N255" s="114"/>
    </row>
    <row r="256" customHeight="1" spans="1:14">
      <c r="A256" s="114"/>
      <c r="B256" s="209" t="s">
        <v>728</v>
      </c>
      <c r="C256" s="116" t="s">
        <v>729</v>
      </c>
      <c r="D256" s="114" t="s">
        <v>682</v>
      </c>
      <c r="E256" s="135" t="s">
        <v>730</v>
      </c>
      <c r="F256" s="134" t="s">
        <v>273</v>
      </c>
      <c r="G256" s="134" t="s">
        <v>731</v>
      </c>
      <c r="H256" s="114">
        <v>24</v>
      </c>
      <c r="I256" s="114">
        <v>34</v>
      </c>
      <c r="J256" s="120">
        <v>68.2</v>
      </c>
      <c r="K256" s="114"/>
      <c r="L256" s="114"/>
      <c r="M256" s="114" t="s">
        <v>747</v>
      </c>
      <c r="N256" s="114"/>
    </row>
    <row r="257" customHeight="1" spans="1:14">
      <c r="A257" s="114"/>
      <c r="B257" s="115" t="s">
        <v>738</v>
      </c>
      <c r="C257" s="136" t="s">
        <v>739</v>
      </c>
      <c r="D257" s="114" t="s">
        <v>682</v>
      </c>
      <c r="E257" s="135" t="s">
        <v>740</v>
      </c>
      <c r="F257" s="133" t="s">
        <v>741</v>
      </c>
      <c r="G257" s="133" t="s">
        <v>742</v>
      </c>
      <c r="H257" s="114">
        <v>24</v>
      </c>
      <c r="I257" s="114">
        <v>34</v>
      </c>
      <c r="J257" s="120">
        <v>68</v>
      </c>
      <c r="K257" s="114"/>
      <c r="L257" s="114"/>
      <c r="M257" s="114" t="s">
        <v>747</v>
      </c>
      <c r="N257" s="114"/>
    </row>
    <row r="258" customHeight="1" spans="1:14">
      <c r="A258" s="114"/>
      <c r="B258" s="209" t="s">
        <v>743</v>
      </c>
      <c r="C258" s="136" t="s">
        <v>744</v>
      </c>
      <c r="D258" s="114" t="s">
        <v>682</v>
      </c>
      <c r="E258" s="137" t="s">
        <v>745</v>
      </c>
      <c r="F258" s="133" t="s">
        <v>719</v>
      </c>
      <c r="G258" s="133" t="s">
        <v>746</v>
      </c>
      <c r="H258" s="114">
        <v>24</v>
      </c>
      <c r="I258" s="114">
        <v>34</v>
      </c>
      <c r="J258" s="120">
        <v>62.8</v>
      </c>
      <c r="K258" s="114"/>
      <c r="L258" s="114"/>
      <c r="M258" s="114" t="s">
        <v>747</v>
      </c>
      <c r="N258" s="114"/>
    </row>
    <row r="259" customHeight="1" spans="1:14">
      <c r="A259" s="114"/>
      <c r="B259" s="118"/>
      <c r="C259" s="116" t="s">
        <v>90</v>
      </c>
      <c r="D259" s="114"/>
      <c r="E259" s="137"/>
      <c r="F259" s="134"/>
      <c r="G259" s="134"/>
      <c r="H259" s="114"/>
      <c r="I259" s="114"/>
      <c r="J259" s="132">
        <f>SUM(J249:J258)</f>
        <v>423.3</v>
      </c>
      <c r="K259" s="114"/>
      <c r="L259" s="114"/>
      <c r="M259" s="114"/>
      <c r="N259" s="114"/>
    </row>
    <row r="260" hidden="1" customHeight="1" spans="1:14">
      <c r="A260" s="114"/>
      <c r="B260" s="133"/>
      <c r="C260" s="136"/>
      <c r="D260" s="114"/>
      <c r="E260" s="137"/>
      <c r="F260" s="133"/>
      <c r="G260" s="133"/>
      <c r="H260" s="114"/>
      <c r="I260" s="114"/>
      <c r="J260" s="120"/>
      <c r="K260" s="114"/>
      <c r="L260" s="114"/>
      <c r="M260" s="114"/>
      <c r="N260" s="114"/>
    </row>
    <row r="261" hidden="1" customHeight="1" spans="1:14">
      <c r="A261" s="114"/>
      <c r="B261" s="118"/>
      <c r="C261" s="116"/>
      <c r="D261" s="114"/>
      <c r="E261" s="137"/>
      <c r="F261" s="134"/>
      <c r="G261" s="134"/>
      <c r="H261" s="114"/>
      <c r="I261" s="114"/>
      <c r="J261" s="120"/>
      <c r="K261" s="114"/>
      <c r="L261" s="114"/>
      <c r="M261" s="114"/>
      <c r="N261" s="114"/>
    </row>
    <row r="262" hidden="1" customHeight="1" spans="1:14">
      <c r="A262" s="114"/>
      <c r="B262" s="118"/>
      <c r="C262" s="116"/>
      <c r="D262" s="114"/>
      <c r="E262" s="137"/>
      <c r="F262" s="118"/>
      <c r="G262" s="118"/>
      <c r="H262" s="114"/>
      <c r="I262" s="114"/>
      <c r="J262" s="120"/>
      <c r="K262" s="114"/>
      <c r="L262" s="114"/>
      <c r="M262" s="114"/>
      <c r="N262" s="114"/>
    </row>
    <row r="263" hidden="1" customHeight="1" spans="1:14">
      <c r="A263" s="114"/>
      <c r="B263" s="114"/>
      <c r="C263" s="116"/>
      <c r="D263" s="114"/>
      <c r="E263" s="118"/>
      <c r="F263" s="133"/>
      <c r="G263" s="133"/>
      <c r="H263" s="114"/>
      <c r="I263" s="114"/>
      <c r="J263" s="120"/>
      <c r="K263" s="114"/>
      <c r="L263" s="114"/>
      <c r="M263" s="114"/>
      <c r="N263" s="114"/>
    </row>
    <row r="264" hidden="1" customHeight="1" spans="1:14">
      <c r="A264" s="114"/>
      <c r="B264" s="114"/>
      <c r="C264" s="114"/>
      <c r="D264" s="114"/>
      <c r="E264" s="114"/>
      <c r="F264" s="114"/>
      <c r="G264" s="114"/>
      <c r="H264" s="114"/>
      <c r="I264" s="114"/>
      <c r="J264" s="123"/>
      <c r="K264" s="114"/>
      <c r="L264" s="114"/>
      <c r="M264" s="114"/>
      <c r="N264" s="114"/>
    </row>
    <row r="265" hidden="1" customHeight="1" spans="1:14">
      <c r="A265" s="114"/>
      <c r="B265" s="121"/>
      <c r="C265" s="114"/>
      <c r="D265" s="114"/>
      <c r="E265" s="114"/>
      <c r="F265" s="114"/>
      <c r="G265" s="114"/>
      <c r="H265" s="114"/>
      <c r="I265" s="114"/>
      <c r="J265" s="123"/>
      <c r="K265" s="114"/>
      <c r="L265" s="114"/>
      <c r="M265" s="114"/>
      <c r="N265" s="114"/>
    </row>
    <row r="266" hidden="1" customHeight="1" spans="1:14">
      <c r="A266" s="114"/>
      <c r="B266" s="121"/>
      <c r="C266" s="114"/>
      <c r="D266" s="114"/>
      <c r="E266" s="114"/>
      <c r="F266" s="114"/>
      <c r="G266" s="114"/>
      <c r="H266" s="114"/>
      <c r="I266" s="114"/>
      <c r="J266" s="123"/>
      <c r="K266" s="114"/>
      <c r="L266" s="114"/>
      <c r="M266" s="114"/>
      <c r="N266" s="114"/>
    </row>
    <row r="267" customHeight="1" spans="1:14">
      <c r="A267" s="114"/>
      <c r="B267" s="115" t="s">
        <v>242</v>
      </c>
      <c r="C267" s="116" t="s">
        <v>243</v>
      </c>
      <c r="D267" s="114" t="s">
        <v>393</v>
      </c>
      <c r="E267" s="135" t="s">
        <v>244</v>
      </c>
      <c r="F267" s="134" t="s">
        <v>19</v>
      </c>
      <c r="G267" s="134" t="s">
        <v>233</v>
      </c>
      <c r="H267" s="114">
        <v>24</v>
      </c>
      <c r="I267" s="114">
        <v>33</v>
      </c>
      <c r="J267" s="120">
        <v>18</v>
      </c>
      <c r="K267" s="114"/>
      <c r="L267" s="114"/>
      <c r="M267" s="114" t="s">
        <v>748</v>
      </c>
      <c r="N267" s="114">
        <v>33</v>
      </c>
    </row>
    <row r="268" customHeight="1" spans="1:14">
      <c r="A268" s="114"/>
      <c r="B268" s="115" t="s">
        <v>247</v>
      </c>
      <c r="C268" s="116" t="s">
        <v>248</v>
      </c>
      <c r="D268" s="114" t="s">
        <v>393</v>
      </c>
      <c r="E268" s="135" t="s">
        <v>35</v>
      </c>
      <c r="F268" s="134" t="s">
        <v>19</v>
      </c>
      <c r="G268" s="134" t="s">
        <v>249</v>
      </c>
      <c r="H268" s="114">
        <v>24</v>
      </c>
      <c r="I268" s="114">
        <v>33</v>
      </c>
      <c r="J268" s="120">
        <v>25.8</v>
      </c>
      <c r="K268" s="114"/>
      <c r="L268" s="114"/>
      <c r="M268" s="114" t="s">
        <v>748</v>
      </c>
      <c r="N268" s="114"/>
    </row>
    <row r="269" customHeight="1" spans="1:14">
      <c r="A269" s="114"/>
      <c r="B269" s="115" t="s">
        <v>250</v>
      </c>
      <c r="C269" s="116" t="s">
        <v>251</v>
      </c>
      <c r="D269" s="114" t="s">
        <v>393</v>
      </c>
      <c r="E269" s="135" t="s">
        <v>35</v>
      </c>
      <c r="F269" s="134" t="s">
        <v>19</v>
      </c>
      <c r="G269" s="134" t="s">
        <v>249</v>
      </c>
      <c r="H269" s="114">
        <v>24</v>
      </c>
      <c r="I269" s="114">
        <v>33</v>
      </c>
      <c r="J269" s="120">
        <v>24.1</v>
      </c>
      <c r="K269" s="114"/>
      <c r="L269" s="114"/>
      <c r="M269" s="114" t="s">
        <v>748</v>
      </c>
      <c r="N269" s="114"/>
    </row>
    <row r="270" customHeight="1" spans="1:14">
      <c r="A270" s="114"/>
      <c r="B270" s="209" t="s">
        <v>724</v>
      </c>
      <c r="C270" s="116" t="s">
        <v>725</v>
      </c>
      <c r="D270" s="114" t="s">
        <v>393</v>
      </c>
      <c r="E270" s="135" t="s">
        <v>726</v>
      </c>
      <c r="F270" s="134" t="s">
        <v>677</v>
      </c>
      <c r="G270" s="134" t="s">
        <v>727</v>
      </c>
      <c r="H270" s="114">
        <v>24</v>
      </c>
      <c r="I270" s="114">
        <v>33</v>
      </c>
      <c r="J270" s="120">
        <v>49</v>
      </c>
      <c r="K270" s="114"/>
      <c r="L270" s="114"/>
      <c r="M270" s="114" t="s">
        <v>748</v>
      </c>
      <c r="N270" s="114"/>
    </row>
    <row r="271" customHeight="1" spans="1:14">
      <c r="A271" s="114"/>
      <c r="B271" s="209" t="s">
        <v>728</v>
      </c>
      <c r="C271" s="116" t="s">
        <v>729</v>
      </c>
      <c r="D271" s="114" t="s">
        <v>393</v>
      </c>
      <c r="E271" s="135" t="s">
        <v>730</v>
      </c>
      <c r="F271" s="134" t="s">
        <v>273</v>
      </c>
      <c r="G271" s="134" t="s">
        <v>731</v>
      </c>
      <c r="H271" s="114">
        <v>24</v>
      </c>
      <c r="I271" s="114">
        <v>33</v>
      </c>
      <c r="J271" s="120">
        <v>68.2</v>
      </c>
      <c r="K271" s="114"/>
      <c r="L271" s="114"/>
      <c r="M271" s="114" t="s">
        <v>748</v>
      </c>
      <c r="N271" s="114"/>
    </row>
    <row r="272" customHeight="1" spans="1:14">
      <c r="A272" s="114"/>
      <c r="B272" s="209" t="s">
        <v>380</v>
      </c>
      <c r="C272" s="136" t="s">
        <v>381</v>
      </c>
      <c r="D272" s="114" t="s">
        <v>393</v>
      </c>
      <c r="E272" s="135" t="s">
        <v>732</v>
      </c>
      <c r="F272" s="133" t="s">
        <v>383</v>
      </c>
      <c r="G272" s="133" t="s">
        <v>384</v>
      </c>
      <c r="H272" s="114">
        <v>24</v>
      </c>
      <c r="I272" s="114">
        <v>33</v>
      </c>
      <c r="J272" s="120">
        <v>56</v>
      </c>
      <c r="K272" s="114"/>
      <c r="L272" s="114"/>
      <c r="M272" s="114" t="s">
        <v>748</v>
      </c>
      <c r="N272" s="114"/>
    </row>
    <row r="273" customHeight="1" spans="1:14">
      <c r="A273" s="114"/>
      <c r="B273" s="209" t="s">
        <v>749</v>
      </c>
      <c r="C273" s="116" t="s">
        <v>750</v>
      </c>
      <c r="D273" s="114" t="s">
        <v>393</v>
      </c>
      <c r="E273" s="137" t="s">
        <v>751</v>
      </c>
      <c r="F273" s="134" t="s">
        <v>268</v>
      </c>
      <c r="G273" s="134" t="s">
        <v>752</v>
      </c>
      <c r="H273" s="114">
        <v>24</v>
      </c>
      <c r="I273" s="114">
        <v>33</v>
      </c>
      <c r="J273" s="120">
        <v>59</v>
      </c>
      <c r="K273" s="114"/>
      <c r="L273" s="114"/>
      <c r="M273" s="114" t="s">
        <v>748</v>
      </c>
      <c r="N273" s="114"/>
    </row>
    <row r="274" customHeight="1" spans="1:14">
      <c r="A274" s="114"/>
      <c r="B274" s="209" t="s">
        <v>753</v>
      </c>
      <c r="C274" s="116" t="s">
        <v>754</v>
      </c>
      <c r="D274" s="114" t="s">
        <v>393</v>
      </c>
      <c r="E274" s="137" t="s">
        <v>755</v>
      </c>
      <c r="F274" s="118" t="s">
        <v>319</v>
      </c>
      <c r="G274" s="118" t="s">
        <v>756</v>
      </c>
      <c r="H274" s="114">
        <v>24</v>
      </c>
      <c r="I274" s="114">
        <v>33</v>
      </c>
      <c r="J274" s="120">
        <v>59</v>
      </c>
      <c r="K274" s="114"/>
      <c r="L274" s="114"/>
      <c r="M274" s="114" t="s">
        <v>748</v>
      </c>
      <c r="N274" s="114"/>
    </row>
    <row r="275" customHeight="1" spans="1:14">
      <c r="A275" s="114"/>
      <c r="B275" s="138" t="s">
        <v>444</v>
      </c>
      <c r="C275" s="139" t="s">
        <v>445</v>
      </c>
      <c r="D275" s="114" t="s">
        <v>393</v>
      </c>
      <c r="E275" s="125" t="s">
        <v>46</v>
      </c>
      <c r="F275" s="139" t="s">
        <v>431</v>
      </c>
      <c r="G275" s="114"/>
      <c r="H275" s="114">
        <v>24</v>
      </c>
      <c r="I275" s="114">
        <v>33</v>
      </c>
      <c r="J275" s="109">
        <v>9.55</v>
      </c>
      <c r="K275" s="114"/>
      <c r="L275" s="114"/>
      <c r="M275" s="114" t="s">
        <v>748</v>
      </c>
      <c r="N275" s="114"/>
    </row>
    <row r="276" customHeight="1" spans="1:14">
      <c r="A276" s="114"/>
      <c r="B276" s="118"/>
      <c r="C276" s="116" t="s">
        <v>90</v>
      </c>
      <c r="D276" s="114"/>
      <c r="E276" s="118"/>
      <c r="F276" s="133"/>
      <c r="G276" s="133"/>
      <c r="H276" s="114"/>
      <c r="I276" s="114"/>
      <c r="J276" s="132">
        <f>SUM(J267:J275)</f>
        <v>368.65</v>
      </c>
      <c r="K276" s="114"/>
      <c r="L276" s="114"/>
      <c r="M276" s="114"/>
      <c r="N276" s="114"/>
    </row>
    <row r="277" hidden="1" customHeight="1" spans="1:14">
      <c r="A277" s="114"/>
      <c r="B277" s="118"/>
      <c r="K277" s="114"/>
      <c r="L277" s="114"/>
      <c r="M277" s="114"/>
      <c r="N277" s="114"/>
    </row>
    <row r="278" hidden="1" customHeight="1" spans="1:14">
      <c r="A278" s="114"/>
      <c r="B278" s="121"/>
      <c r="C278" s="116"/>
      <c r="D278" s="114"/>
      <c r="E278" s="118"/>
      <c r="F278" s="133"/>
      <c r="G278" s="133"/>
      <c r="H278" s="114"/>
      <c r="I278" s="114"/>
      <c r="J278" s="120"/>
      <c r="K278" s="114"/>
      <c r="L278" s="114"/>
      <c r="M278" s="114"/>
      <c r="N278" s="114"/>
    </row>
    <row r="279" hidden="1" customHeight="1" spans="1:14">
      <c r="A279" s="114"/>
      <c r="B279" s="118"/>
      <c r="C279" s="116"/>
      <c r="D279" s="114"/>
      <c r="E279" s="137"/>
      <c r="F279" s="134"/>
      <c r="G279" s="134"/>
      <c r="H279" s="114"/>
      <c r="I279" s="114"/>
      <c r="J279" s="120"/>
      <c r="K279" s="114"/>
      <c r="L279" s="114"/>
      <c r="M279" s="114"/>
      <c r="N279" s="114"/>
    </row>
    <row r="280" hidden="1" customHeight="1" spans="1:14">
      <c r="A280" s="114"/>
      <c r="B280" s="118"/>
      <c r="C280" s="116"/>
      <c r="D280" s="114"/>
      <c r="E280" s="137"/>
      <c r="F280" s="118"/>
      <c r="G280" s="118"/>
      <c r="H280" s="114"/>
      <c r="I280" s="114"/>
      <c r="J280" s="120"/>
      <c r="K280" s="114"/>
      <c r="L280" s="114"/>
      <c r="M280" s="114"/>
      <c r="N280" s="114"/>
    </row>
    <row r="281" hidden="1" customHeight="1" spans="1:14">
      <c r="A281" s="114"/>
      <c r="B281" s="121"/>
      <c r="C281" s="116"/>
      <c r="D281" s="114"/>
      <c r="E281" s="118"/>
      <c r="F281" s="133"/>
      <c r="G281" s="133"/>
      <c r="H281" s="114"/>
      <c r="I281" s="114"/>
      <c r="J281" s="120"/>
      <c r="K281" s="114"/>
      <c r="L281" s="114"/>
      <c r="M281" s="114"/>
      <c r="N281" s="114"/>
    </row>
    <row r="282" s="106" customFormat="1" hidden="1" customHeight="1" spans="1:14">
      <c r="A282" s="140"/>
      <c r="B282" s="140"/>
      <c r="C282" s="140"/>
      <c r="D282" s="140"/>
      <c r="E282" s="140"/>
      <c r="F282" s="140"/>
      <c r="G282" s="140"/>
      <c r="H282" s="140"/>
      <c r="I282" s="140"/>
      <c r="J282" s="141"/>
      <c r="K282" s="140"/>
      <c r="L282" s="140"/>
      <c r="M282" s="140"/>
      <c r="N282" s="140"/>
    </row>
    <row r="283" hidden="1" customHeight="1" spans="1:14">
      <c r="A283" s="114"/>
      <c r="B283" s="114"/>
      <c r="C283" s="114"/>
      <c r="D283" s="114"/>
      <c r="E283" s="114"/>
      <c r="F283" s="114"/>
      <c r="G283" s="114"/>
      <c r="H283" s="114"/>
      <c r="I283" s="114"/>
      <c r="J283" s="123"/>
      <c r="K283" s="114"/>
      <c r="L283" s="114"/>
      <c r="M283" s="114"/>
      <c r="N283" s="114"/>
    </row>
    <row r="284" customHeight="1" spans="1:14">
      <c r="A284" s="114"/>
      <c r="B284" s="115" t="s">
        <v>321</v>
      </c>
      <c r="C284" s="116" t="s">
        <v>757</v>
      </c>
      <c r="D284" s="114"/>
      <c r="E284" s="118"/>
      <c r="F284" s="134" t="s">
        <v>19</v>
      </c>
      <c r="G284" s="134" t="s">
        <v>233</v>
      </c>
      <c r="H284" s="114">
        <v>23</v>
      </c>
      <c r="I284" s="114">
        <v>38</v>
      </c>
      <c r="J284" s="120">
        <v>23</v>
      </c>
      <c r="K284" s="114"/>
      <c r="L284" s="114"/>
      <c r="M284" s="114" t="s">
        <v>758</v>
      </c>
      <c r="N284" s="114">
        <v>42</v>
      </c>
    </row>
    <row r="285" customHeight="1" spans="1:14">
      <c r="A285" s="114"/>
      <c r="B285" s="115" t="s">
        <v>759</v>
      </c>
      <c r="C285" s="116" t="s">
        <v>295</v>
      </c>
      <c r="D285" s="114" t="s">
        <v>664</v>
      </c>
      <c r="E285" s="118" t="s">
        <v>296</v>
      </c>
      <c r="F285" s="134" t="s">
        <v>19</v>
      </c>
      <c r="G285" s="134" t="s">
        <v>233</v>
      </c>
      <c r="H285" s="114">
        <v>23</v>
      </c>
      <c r="I285" s="114">
        <v>42</v>
      </c>
      <c r="J285" s="120">
        <v>25</v>
      </c>
      <c r="K285" s="114"/>
      <c r="L285" s="114"/>
      <c r="M285" s="114" t="s">
        <v>758</v>
      </c>
    </row>
    <row r="286" customHeight="1" spans="1:14">
      <c r="A286" s="114"/>
      <c r="B286" s="115" t="s">
        <v>760</v>
      </c>
      <c r="C286" s="116" t="s">
        <v>761</v>
      </c>
      <c r="D286" s="114" t="s">
        <v>664</v>
      </c>
      <c r="E286" s="118" t="s">
        <v>762</v>
      </c>
      <c r="F286" s="134" t="s">
        <v>58</v>
      </c>
      <c r="G286" s="134" t="s">
        <v>763</v>
      </c>
      <c r="H286" s="114">
        <v>23</v>
      </c>
      <c r="I286" s="114">
        <v>42</v>
      </c>
      <c r="J286" s="120">
        <v>32.8</v>
      </c>
      <c r="K286" s="114"/>
      <c r="L286" s="114"/>
      <c r="M286" s="114" t="s">
        <v>758</v>
      </c>
      <c r="N286" s="114"/>
    </row>
    <row r="287" customHeight="1" spans="1:14">
      <c r="A287" s="114"/>
      <c r="B287" s="209" t="s">
        <v>764</v>
      </c>
      <c r="C287" s="116" t="s">
        <v>765</v>
      </c>
      <c r="D287" s="114" t="s">
        <v>664</v>
      </c>
      <c r="E287" s="118" t="s">
        <v>766</v>
      </c>
      <c r="F287" s="134" t="s">
        <v>273</v>
      </c>
      <c r="G287" s="134" t="s">
        <v>767</v>
      </c>
      <c r="H287" s="114">
        <v>23</v>
      </c>
      <c r="I287" s="114">
        <v>42</v>
      </c>
      <c r="J287" s="120">
        <v>56</v>
      </c>
      <c r="K287" s="114"/>
      <c r="L287" s="114"/>
      <c r="M287" s="114" t="s">
        <v>758</v>
      </c>
      <c r="N287" s="114"/>
    </row>
    <row r="288" customHeight="1" spans="1:14">
      <c r="A288" s="114"/>
      <c r="B288" s="115" t="s">
        <v>712</v>
      </c>
      <c r="C288" s="116" t="s">
        <v>713</v>
      </c>
      <c r="D288" s="114" t="s">
        <v>664</v>
      </c>
      <c r="E288" s="118" t="s">
        <v>714</v>
      </c>
      <c r="F288" s="133" t="s">
        <v>273</v>
      </c>
      <c r="G288" s="133" t="s">
        <v>715</v>
      </c>
      <c r="H288" s="114">
        <v>23</v>
      </c>
      <c r="I288" s="114">
        <v>42</v>
      </c>
      <c r="J288" s="120">
        <v>58</v>
      </c>
      <c r="K288" s="114"/>
      <c r="L288" s="114"/>
      <c r="M288" s="114" t="s">
        <v>758</v>
      </c>
      <c r="N288" s="114"/>
    </row>
    <row r="289" customHeight="1" spans="1:14">
      <c r="A289" s="114"/>
      <c r="B289" s="115" t="s">
        <v>768</v>
      </c>
      <c r="C289" s="136" t="s">
        <v>769</v>
      </c>
      <c r="D289" s="114" t="s">
        <v>664</v>
      </c>
      <c r="E289" s="118" t="s">
        <v>770</v>
      </c>
      <c r="F289" s="133" t="s">
        <v>719</v>
      </c>
      <c r="G289" s="133" t="s">
        <v>771</v>
      </c>
      <c r="H289" s="114">
        <v>23</v>
      </c>
      <c r="I289" s="114">
        <v>42</v>
      </c>
      <c r="J289" s="120">
        <v>65</v>
      </c>
      <c r="K289" s="114"/>
      <c r="L289" s="114"/>
      <c r="M289" s="114" t="s">
        <v>758</v>
      </c>
      <c r="N289" s="114"/>
    </row>
    <row r="290" customHeight="1" spans="1:14">
      <c r="A290" s="114"/>
      <c r="B290" s="209" t="s">
        <v>749</v>
      </c>
      <c r="C290" s="116" t="s">
        <v>750</v>
      </c>
      <c r="D290" s="114" t="s">
        <v>664</v>
      </c>
      <c r="E290" s="118" t="s">
        <v>750</v>
      </c>
      <c r="F290" s="134" t="s">
        <v>268</v>
      </c>
      <c r="G290" s="134" t="s">
        <v>752</v>
      </c>
      <c r="H290" s="114">
        <v>23</v>
      </c>
      <c r="I290" s="114">
        <v>42</v>
      </c>
      <c r="J290" s="120">
        <v>59</v>
      </c>
      <c r="K290" s="114"/>
      <c r="L290" s="114"/>
      <c r="M290" s="114" t="s">
        <v>758</v>
      </c>
      <c r="N290" s="114"/>
    </row>
    <row r="291" customHeight="1" spans="1:14">
      <c r="A291" s="114"/>
      <c r="B291" s="209" t="s">
        <v>772</v>
      </c>
      <c r="C291" s="116" t="s">
        <v>773</v>
      </c>
      <c r="D291" s="114" t="s">
        <v>664</v>
      </c>
      <c r="E291" s="118" t="s">
        <v>774</v>
      </c>
      <c r="F291" s="134" t="s">
        <v>102</v>
      </c>
      <c r="G291" s="134" t="s">
        <v>775</v>
      </c>
      <c r="H291" s="114">
        <v>23</v>
      </c>
      <c r="I291" s="114">
        <v>42</v>
      </c>
      <c r="J291" s="120">
        <v>69</v>
      </c>
      <c r="K291" s="114"/>
      <c r="L291" s="114"/>
      <c r="M291" s="114" t="s">
        <v>758</v>
      </c>
      <c r="N291" s="114"/>
    </row>
    <row r="292" customHeight="1" spans="1:14">
      <c r="A292" s="114"/>
      <c r="B292" s="209" t="s">
        <v>776</v>
      </c>
      <c r="C292" s="116" t="s">
        <v>777</v>
      </c>
      <c r="D292" s="114" t="s">
        <v>664</v>
      </c>
      <c r="E292" s="118" t="s">
        <v>778</v>
      </c>
      <c r="F292" s="134" t="s">
        <v>719</v>
      </c>
      <c r="G292" s="134" t="s">
        <v>779</v>
      </c>
      <c r="H292" s="114">
        <v>23</v>
      </c>
      <c r="I292" s="114">
        <v>42</v>
      </c>
      <c r="J292" s="142">
        <v>65</v>
      </c>
      <c r="K292" s="114"/>
      <c r="L292" s="114"/>
      <c r="M292" s="114" t="s">
        <v>758</v>
      </c>
      <c r="N292" s="114"/>
    </row>
    <row r="293" customHeight="1" spans="1:14">
      <c r="A293" s="114"/>
      <c r="B293" s="118"/>
      <c r="C293" s="116" t="s">
        <v>90</v>
      </c>
      <c r="D293" s="114"/>
      <c r="E293" s="118"/>
      <c r="F293" s="134"/>
      <c r="G293" s="134"/>
      <c r="H293" s="114"/>
      <c r="I293" s="114"/>
      <c r="J293" s="132">
        <f>SUM(J284:J292)</f>
        <v>452.8</v>
      </c>
      <c r="K293" s="114"/>
      <c r="L293" s="114"/>
      <c r="M293" s="114"/>
      <c r="N293" s="114"/>
    </row>
    <row r="294" hidden="1" customHeight="1" spans="1:14">
      <c r="A294" s="114"/>
      <c r="B294" s="118"/>
      <c r="C294" s="116"/>
      <c r="D294" s="114"/>
      <c r="E294" s="118"/>
      <c r="F294" s="134"/>
      <c r="G294" s="134"/>
      <c r="H294" s="114"/>
      <c r="I294" s="114"/>
      <c r="J294" s="120"/>
      <c r="K294" s="114"/>
      <c r="L294" s="114"/>
      <c r="M294" s="114"/>
      <c r="N294" s="114"/>
    </row>
    <row r="295" hidden="1" customHeight="1" spans="1:14">
      <c r="A295" s="114"/>
      <c r="B295" s="118"/>
      <c r="C295" s="116"/>
      <c r="D295" s="114"/>
      <c r="E295" s="118"/>
      <c r="F295" s="134"/>
      <c r="G295" s="134"/>
      <c r="H295" s="114"/>
      <c r="I295" s="114"/>
      <c r="J295" s="120"/>
      <c r="K295" s="114"/>
      <c r="L295" s="114"/>
      <c r="M295" s="114"/>
      <c r="N295" s="114"/>
    </row>
    <row r="296" customHeight="1" spans="1:14">
      <c r="A296" s="114"/>
      <c r="B296" s="115" t="s">
        <v>321</v>
      </c>
      <c r="C296" s="116" t="s">
        <v>757</v>
      </c>
      <c r="D296" s="114"/>
      <c r="E296" s="118"/>
      <c r="F296" s="134" t="s">
        <v>19</v>
      </c>
      <c r="G296" s="134" t="s">
        <v>233</v>
      </c>
      <c r="H296" s="114">
        <v>23</v>
      </c>
      <c r="I296" s="114">
        <v>38</v>
      </c>
      <c r="J296" s="120">
        <v>23</v>
      </c>
      <c r="K296" s="114"/>
      <c r="L296" s="114"/>
      <c r="M296" s="114" t="s">
        <v>780</v>
      </c>
      <c r="N296" s="114">
        <v>40</v>
      </c>
    </row>
    <row r="297" customHeight="1" spans="1:14">
      <c r="A297" s="114"/>
      <c r="B297" s="115" t="s">
        <v>759</v>
      </c>
      <c r="C297" s="116" t="s">
        <v>295</v>
      </c>
      <c r="D297" s="114" t="s">
        <v>664</v>
      </c>
      <c r="E297" s="118" t="s">
        <v>296</v>
      </c>
      <c r="F297" s="134" t="s">
        <v>19</v>
      </c>
      <c r="G297" s="134" t="s">
        <v>233</v>
      </c>
      <c r="H297" s="114">
        <v>23</v>
      </c>
      <c r="I297" s="114">
        <v>40</v>
      </c>
      <c r="J297" s="120">
        <v>25</v>
      </c>
      <c r="K297" s="114"/>
      <c r="L297" s="114"/>
      <c r="M297" s="114" t="s">
        <v>780</v>
      </c>
    </row>
    <row r="298" customHeight="1" spans="1:14">
      <c r="A298" s="114"/>
      <c r="B298" s="115" t="s">
        <v>760</v>
      </c>
      <c r="C298" s="116" t="s">
        <v>761</v>
      </c>
      <c r="D298" s="114" t="s">
        <v>664</v>
      </c>
      <c r="E298" s="118" t="s">
        <v>762</v>
      </c>
      <c r="F298" s="134" t="s">
        <v>58</v>
      </c>
      <c r="G298" s="134" t="s">
        <v>763</v>
      </c>
      <c r="H298" s="114">
        <v>23</v>
      </c>
      <c r="I298" s="114">
        <v>40</v>
      </c>
      <c r="J298" s="120">
        <v>32.8</v>
      </c>
      <c r="K298" s="114"/>
      <c r="L298" s="114"/>
      <c r="M298" s="114" t="s">
        <v>780</v>
      </c>
      <c r="N298" s="114"/>
    </row>
    <row r="299" customHeight="1" spans="1:14">
      <c r="A299" s="114"/>
      <c r="B299" s="211" t="s">
        <v>764</v>
      </c>
      <c r="C299" s="116" t="s">
        <v>765</v>
      </c>
      <c r="D299" s="114" t="s">
        <v>664</v>
      </c>
      <c r="E299" s="118" t="s">
        <v>766</v>
      </c>
      <c r="F299" s="134" t="s">
        <v>273</v>
      </c>
      <c r="G299" s="134" t="s">
        <v>767</v>
      </c>
      <c r="H299" s="114">
        <v>23</v>
      </c>
      <c r="I299" s="114">
        <v>40</v>
      </c>
      <c r="J299" s="120">
        <v>56</v>
      </c>
      <c r="K299" s="114"/>
      <c r="L299" s="114"/>
      <c r="M299" s="114" t="s">
        <v>780</v>
      </c>
      <c r="N299" s="114"/>
    </row>
    <row r="300" customHeight="1" spans="1:14">
      <c r="A300" s="114"/>
      <c r="B300" s="115" t="s">
        <v>712</v>
      </c>
      <c r="C300" s="116" t="s">
        <v>713</v>
      </c>
      <c r="D300" s="114" t="s">
        <v>664</v>
      </c>
      <c r="E300" s="118" t="s">
        <v>714</v>
      </c>
      <c r="F300" s="133" t="s">
        <v>273</v>
      </c>
      <c r="G300" s="133" t="s">
        <v>715</v>
      </c>
      <c r="H300" s="114">
        <v>23</v>
      </c>
      <c r="I300" s="114">
        <v>40</v>
      </c>
      <c r="J300" s="120">
        <v>58</v>
      </c>
      <c r="K300" s="114"/>
      <c r="L300" s="114"/>
      <c r="M300" s="114" t="s">
        <v>780</v>
      </c>
      <c r="N300" s="114"/>
    </row>
    <row r="301" customHeight="1" spans="1:14">
      <c r="A301" s="114"/>
      <c r="B301" s="115" t="s">
        <v>768</v>
      </c>
      <c r="C301" s="136" t="s">
        <v>769</v>
      </c>
      <c r="D301" s="114" t="s">
        <v>664</v>
      </c>
      <c r="E301" s="118" t="s">
        <v>770</v>
      </c>
      <c r="F301" s="133" t="s">
        <v>719</v>
      </c>
      <c r="G301" s="133" t="s">
        <v>771</v>
      </c>
      <c r="H301" s="114">
        <v>23</v>
      </c>
      <c r="I301" s="114">
        <v>40</v>
      </c>
      <c r="J301" s="120">
        <v>65</v>
      </c>
      <c r="K301" s="114"/>
      <c r="L301" s="114"/>
      <c r="M301" s="114" t="s">
        <v>780</v>
      </c>
      <c r="N301" s="114"/>
    </row>
    <row r="302" customHeight="1" spans="1:14">
      <c r="A302" s="114"/>
      <c r="B302" s="209" t="s">
        <v>749</v>
      </c>
      <c r="C302" s="116" t="s">
        <v>750</v>
      </c>
      <c r="D302" s="114" t="s">
        <v>664</v>
      </c>
      <c r="E302" s="118" t="s">
        <v>750</v>
      </c>
      <c r="F302" s="134" t="s">
        <v>268</v>
      </c>
      <c r="G302" s="134" t="s">
        <v>752</v>
      </c>
      <c r="H302" s="114">
        <v>23</v>
      </c>
      <c r="I302" s="114">
        <v>40</v>
      </c>
      <c r="J302" s="120">
        <v>59</v>
      </c>
      <c r="K302" s="114"/>
      <c r="L302" s="114"/>
      <c r="M302" s="114" t="s">
        <v>780</v>
      </c>
      <c r="N302" s="114"/>
    </row>
    <row r="303" customHeight="1" spans="1:14">
      <c r="A303" s="114"/>
      <c r="B303" s="209" t="s">
        <v>772</v>
      </c>
      <c r="C303" s="116" t="s">
        <v>773</v>
      </c>
      <c r="D303" s="114" t="s">
        <v>664</v>
      </c>
      <c r="E303" s="118" t="s">
        <v>774</v>
      </c>
      <c r="F303" s="134" t="s">
        <v>102</v>
      </c>
      <c r="G303" s="134" t="s">
        <v>775</v>
      </c>
      <c r="H303" s="114">
        <v>23</v>
      </c>
      <c r="I303" s="114">
        <v>40</v>
      </c>
      <c r="J303" s="120">
        <v>69</v>
      </c>
      <c r="K303" s="114"/>
      <c r="L303" s="114"/>
      <c r="M303" s="114" t="s">
        <v>780</v>
      </c>
      <c r="N303" s="114"/>
    </row>
    <row r="304" customHeight="1" spans="1:14">
      <c r="A304" s="114"/>
      <c r="B304" s="209" t="s">
        <v>776</v>
      </c>
      <c r="C304" s="116" t="s">
        <v>777</v>
      </c>
      <c r="D304" s="114" t="s">
        <v>664</v>
      </c>
      <c r="E304" s="118" t="s">
        <v>778</v>
      </c>
      <c r="F304" s="134" t="s">
        <v>719</v>
      </c>
      <c r="G304" s="134" t="s">
        <v>779</v>
      </c>
      <c r="H304" s="114">
        <v>23</v>
      </c>
      <c r="I304" s="114">
        <v>40</v>
      </c>
      <c r="J304" s="142">
        <v>65</v>
      </c>
      <c r="K304" s="114"/>
      <c r="L304" s="114"/>
      <c r="M304" s="114" t="s">
        <v>780</v>
      </c>
      <c r="N304" s="114"/>
    </row>
    <row r="305" customHeight="1" spans="1:14">
      <c r="A305" s="114"/>
      <c r="B305" s="118"/>
      <c r="C305" s="116" t="s">
        <v>90</v>
      </c>
      <c r="D305" s="114"/>
      <c r="E305" s="118"/>
      <c r="F305" s="134"/>
      <c r="G305" s="134"/>
      <c r="H305" s="114"/>
      <c r="I305" s="114"/>
      <c r="J305" s="132">
        <f>SUM(J296:J304)</f>
        <v>452.8</v>
      </c>
      <c r="K305" s="114"/>
      <c r="L305" s="114"/>
      <c r="M305" s="114"/>
      <c r="N305" s="114"/>
    </row>
    <row r="306" hidden="1" customHeight="1" spans="1:14">
      <c r="A306" s="114"/>
      <c r="B306" s="118"/>
      <c r="C306" s="116"/>
      <c r="D306" s="114"/>
      <c r="E306" s="118"/>
      <c r="F306" s="134"/>
      <c r="G306" s="134"/>
      <c r="H306" s="114"/>
      <c r="I306" s="114"/>
      <c r="J306" s="120"/>
      <c r="K306" s="114"/>
      <c r="L306" s="114"/>
      <c r="M306" s="114"/>
      <c r="N306" s="114"/>
    </row>
    <row r="307" customHeight="1" spans="1:14">
      <c r="A307" s="114"/>
      <c r="B307" s="115" t="s">
        <v>321</v>
      </c>
      <c r="C307" s="116" t="s">
        <v>757</v>
      </c>
      <c r="D307" s="114"/>
      <c r="E307" s="118"/>
      <c r="F307" s="134" t="s">
        <v>19</v>
      </c>
      <c r="G307" s="134" t="s">
        <v>233</v>
      </c>
      <c r="H307" s="114">
        <v>23</v>
      </c>
      <c r="I307" s="114">
        <v>38</v>
      </c>
      <c r="J307" s="120">
        <v>23</v>
      </c>
      <c r="K307" s="114"/>
      <c r="L307" s="114"/>
      <c r="M307" s="114" t="s">
        <v>781</v>
      </c>
      <c r="N307" s="114">
        <v>45</v>
      </c>
    </row>
    <row r="308" customHeight="1" spans="1:14">
      <c r="A308" s="114"/>
      <c r="B308" s="115" t="s">
        <v>759</v>
      </c>
      <c r="C308" s="116" t="s">
        <v>295</v>
      </c>
      <c r="D308" s="114" t="s">
        <v>679</v>
      </c>
      <c r="E308" s="118" t="s">
        <v>296</v>
      </c>
      <c r="F308" s="134" t="s">
        <v>19</v>
      </c>
      <c r="G308" s="134" t="s">
        <v>233</v>
      </c>
      <c r="H308" s="114">
        <v>23</v>
      </c>
      <c r="I308" s="114">
        <v>45</v>
      </c>
      <c r="J308" s="120">
        <v>25</v>
      </c>
      <c r="K308" s="114"/>
      <c r="L308" s="114"/>
      <c r="M308" s="114" t="s">
        <v>781</v>
      </c>
    </row>
    <row r="309" customHeight="1" spans="1:14">
      <c r="A309" s="114"/>
      <c r="B309" s="115" t="s">
        <v>760</v>
      </c>
      <c r="C309" s="116" t="s">
        <v>761</v>
      </c>
      <c r="D309" s="114" t="s">
        <v>679</v>
      </c>
      <c r="E309" s="118" t="s">
        <v>762</v>
      </c>
      <c r="F309" s="134" t="s">
        <v>58</v>
      </c>
      <c r="G309" s="134" t="s">
        <v>763</v>
      </c>
      <c r="H309" s="114">
        <v>23</v>
      </c>
      <c r="I309" s="114">
        <v>45</v>
      </c>
      <c r="J309" s="120">
        <v>32.8</v>
      </c>
      <c r="K309" s="114"/>
      <c r="L309" s="114"/>
      <c r="M309" s="114" t="s">
        <v>781</v>
      </c>
      <c r="N309" s="114"/>
    </row>
    <row r="310" customHeight="1" spans="1:14">
      <c r="A310" s="114"/>
      <c r="B310" s="209" t="s">
        <v>764</v>
      </c>
      <c r="C310" s="116" t="s">
        <v>765</v>
      </c>
      <c r="D310" s="114" t="s">
        <v>679</v>
      </c>
      <c r="E310" s="118" t="s">
        <v>766</v>
      </c>
      <c r="F310" s="134" t="s">
        <v>273</v>
      </c>
      <c r="G310" s="134" t="s">
        <v>767</v>
      </c>
      <c r="H310" s="114">
        <v>23</v>
      </c>
      <c r="I310" s="114">
        <v>45</v>
      </c>
      <c r="J310" s="120">
        <v>56</v>
      </c>
      <c r="K310" s="114"/>
      <c r="L310" s="114"/>
      <c r="M310" s="114" t="s">
        <v>781</v>
      </c>
      <c r="N310" s="114"/>
    </row>
    <row r="311" customHeight="1" spans="1:14">
      <c r="A311" s="114"/>
      <c r="B311" s="115" t="s">
        <v>712</v>
      </c>
      <c r="C311" s="116" t="s">
        <v>713</v>
      </c>
      <c r="D311" s="114" t="s">
        <v>679</v>
      </c>
      <c r="E311" s="118" t="s">
        <v>714</v>
      </c>
      <c r="F311" s="133" t="s">
        <v>273</v>
      </c>
      <c r="G311" s="133" t="s">
        <v>715</v>
      </c>
      <c r="H311" s="114">
        <v>23</v>
      </c>
      <c r="I311" s="114">
        <v>45</v>
      </c>
      <c r="J311" s="120">
        <v>58</v>
      </c>
      <c r="K311" s="114"/>
      <c r="L311" s="114"/>
      <c r="M311" s="114" t="s">
        <v>781</v>
      </c>
      <c r="N311" s="114"/>
    </row>
    <row r="312" customHeight="1" spans="1:14">
      <c r="A312" s="114"/>
      <c r="B312" s="209" t="s">
        <v>782</v>
      </c>
      <c r="C312" s="136" t="s">
        <v>783</v>
      </c>
      <c r="D312" s="114" t="s">
        <v>679</v>
      </c>
      <c r="E312" s="118" t="s">
        <v>784</v>
      </c>
      <c r="F312" s="133" t="s">
        <v>677</v>
      </c>
      <c r="G312" s="133" t="s">
        <v>785</v>
      </c>
      <c r="H312" s="114">
        <v>23</v>
      </c>
      <c r="I312" s="114">
        <v>45</v>
      </c>
      <c r="J312" s="120">
        <v>68</v>
      </c>
      <c r="K312" s="114"/>
      <c r="L312" s="114"/>
      <c r="M312" s="114" t="s">
        <v>781</v>
      </c>
      <c r="N312" s="114"/>
    </row>
    <row r="313" customHeight="1" spans="1:14">
      <c r="A313" s="114"/>
      <c r="B313" s="209" t="s">
        <v>749</v>
      </c>
      <c r="C313" s="116" t="s">
        <v>750</v>
      </c>
      <c r="D313" s="114" t="s">
        <v>679</v>
      </c>
      <c r="E313" s="118" t="s">
        <v>750</v>
      </c>
      <c r="F313" s="134" t="s">
        <v>268</v>
      </c>
      <c r="G313" s="134" t="s">
        <v>752</v>
      </c>
      <c r="H313" s="114">
        <v>23</v>
      </c>
      <c r="I313" s="114">
        <v>45</v>
      </c>
      <c r="J313" s="120">
        <v>59</v>
      </c>
      <c r="K313" s="114"/>
      <c r="L313" s="114"/>
      <c r="M313" s="114" t="s">
        <v>781</v>
      </c>
      <c r="N313" s="114"/>
    </row>
    <row r="314" customHeight="1" spans="1:14">
      <c r="A314" s="114"/>
      <c r="B314" s="209" t="s">
        <v>772</v>
      </c>
      <c r="C314" s="116" t="s">
        <v>773</v>
      </c>
      <c r="D314" s="114" t="s">
        <v>679</v>
      </c>
      <c r="E314" s="118" t="s">
        <v>774</v>
      </c>
      <c r="F314" s="134" t="s">
        <v>102</v>
      </c>
      <c r="G314" s="134" t="s">
        <v>775</v>
      </c>
      <c r="H314" s="114">
        <v>23</v>
      </c>
      <c r="I314" s="114">
        <v>45</v>
      </c>
      <c r="J314" s="120">
        <v>69</v>
      </c>
      <c r="K314" s="114"/>
      <c r="L314" s="114"/>
      <c r="M314" s="114" t="s">
        <v>781</v>
      </c>
      <c r="N314" s="114"/>
    </row>
    <row r="315" customHeight="1" spans="1:14">
      <c r="A315" s="114"/>
      <c r="B315" s="209" t="s">
        <v>776</v>
      </c>
      <c r="C315" s="116" t="s">
        <v>777</v>
      </c>
      <c r="D315" s="114" t="s">
        <v>664</v>
      </c>
      <c r="E315" s="118" t="s">
        <v>778</v>
      </c>
      <c r="F315" s="134" t="s">
        <v>719</v>
      </c>
      <c r="G315" s="134" t="s">
        <v>779</v>
      </c>
      <c r="H315" s="114">
        <v>23</v>
      </c>
      <c r="I315" s="114">
        <v>45</v>
      </c>
      <c r="J315" s="142">
        <v>65</v>
      </c>
      <c r="K315" s="114"/>
      <c r="L315" s="114"/>
      <c r="M315" s="114" t="s">
        <v>781</v>
      </c>
      <c r="N315" s="114"/>
    </row>
    <row r="316" customHeight="1" spans="1:14">
      <c r="A316" s="114"/>
      <c r="B316" s="118"/>
      <c r="C316" s="116" t="s">
        <v>90</v>
      </c>
      <c r="D316" s="114"/>
      <c r="E316" s="118"/>
      <c r="F316" s="134"/>
      <c r="G316" s="134"/>
      <c r="H316" s="114"/>
      <c r="I316" s="114"/>
      <c r="J316" s="132">
        <f>SUM(J307:J315)</f>
        <v>455.8</v>
      </c>
      <c r="K316" s="114"/>
      <c r="L316" s="114"/>
      <c r="M316" s="114"/>
      <c r="N316" s="114"/>
    </row>
    <row r="317" hidden="1" customHeight="1" spans="1:14">
      <c r="A317" s="114"/>
      <c r="B317" s="118"/>
      <c r="C317" s="116"/>
      <c r="D317" s="114"/>
      <c r="E317" s="118"/>
      <c r="F317" s="134"/>
      <c r="G317" s="134"/>
      <c r="H317" s="114"/>
      <c r="I317" s="114"/>
      <c r="J317" s="120"/>
      <c r="K317" s="114"/>
      <c r="L317" s="114"/>
      <c r="M317" s="114"/>
      <c r="N317" s="114"/>
    </row>
    <row r="318" customHeight="1" spans="1:14">
      <c r="A318" s="114"/>
      <c r="B318" s="115" t="s">
        <v>321</v>
      </c>
      <c r="C318" s="116" t="s">
        <v>757</v>
      </c>
      <c r="D318" s="114"/>
      <c r="E318" s="118"/>
      <c r="F318" s="134" t="s">
        <v>19</v>
      </c>
      <c r="G318" s="134" t="s">
        <v>233</v>
      </c>
      <c r="H318" s="114">
        <v>23</v>
      </c>
      <c r="I318" s="114">
        <v>38</v>
      </c>
      <c r="J318" s="120">
        <v>23</v>
      </c>
      <c r="K318" s="114"/>
      <c r="L318" s="114"/>
      <c r="M318" s="125" t="s">
        <v>786</v>
      </c>
      <c r="N318" s="114">
        <v>38</v>
      </c>
    </row>
    <row r="319" customHeight="1" spans="1:14">
      <c r="A319" s="114"/>
      <c r="B319" s="115" t="s">
        <v>759</v>
      </c>
      <c r="C319" s="116" t="s">
        <v>295</v>
      </c>
      <c r="D319" s="114" t="s">
        <v>682</v>
      </c>
      <c r="E319" s="118" t="s">
        <v>296</v>
      </c>
      <c r="F319" s="134" t="s">
        <v>19</v>
      </c>
      <c r="G319" s="134" t="s">
        <v>233</v>
      </c>
      <c r="H319" s="114">
        <v>23</v>
      </c>
      <c r="I319" s="114">
        <v>38</v>
      </c>
      <c r="J319" s="120">
        <v>25</v>
      </c>
      <c r="K319" s="114"/>
      <c r="L319" s="114"/>
      <c r="M319" s="114" t="s">
        <v>786</v>
      </c>
    </row>
    <row r="320" customHeight="1" spans="1:14">
      <c r="A320" s="114"/>
      <c r="B320" s="115" t="s">
        <v>760</v>
      </c>
      <c r="C320" s="116" t="s">
        <v>761</v>
      </c>
      <c r="D320" s="114" t="s">
        <v>682</v>
      </c>
      <c r="E320" s="118" t="s">
        <v>762</v>
      </c>
      <c r="F320" s="134" t="s">
        <v>58</v>
      </c>
      <c r="G320" s="134" t="s">
        <v>763</v>
      </c>
      <c r="H320" s="114">
        <v>23</v>
      </c>
      <c r="I320" s="114">
        <v>38</v>
      </c>
      <c r="J320" s="120">
        <v>32.8</v>
      </c>
      <c r="K320" s="114"/>
      <c r="L320" s="114"/>
      <c r="M320" s="114" t="s">
        <v>786</v>
      </c>
      <c r="N320" s="114"/>
    </row>
    <row r="321" customHeight="1" spans="1:14">
      <c r="A321" s="114"/>
      <c r="B321" s="209" t="s">
        <v>764</v>
      </c>
      <c r="C321" s="116" t="s">
        <v>765</v>
      </c>
      <c r="D321" s="114" t="s">
        <v>682</v>
      </c>
      <c r="E321" s="118" t="s">
        <v>766</v>
      </c>
      <c r="F321" s="134" t="s">
        <v>273</v>
      </c>
      <c r="G321" s="134" t="s">
        <v>767</v>
      </c>
      <c r="H321" s="114">
        <v>23</v>
      </c>
      <c r="I321" s="114">
        <v>38</v>
      </c>
      <c r="J321" s="120">
        <v>56</v>
      </c>
      <c r="K321" s="114"/>
      <c r="L321" s="114"/>
      <c r="M321" s="114" t="s">
        <v>786</v>
      </c>
      <c r="N321" s="114"/>
    </row>
    <row r="322" customHeight="1" spans="1:14">
      <c r="A322" s="114"/>
      <c r="B322" s="115" t="s">
        <v>712</v>
      </c>
      <c r="C322" s="116" t="s">
        <v>713</v>
      </c>
      <c r="D322" s="114" t="s">
        <v>682</v>
      </c>
      <c r="E322" s="118" t="s">
        <v>714</v>
      </c>
      <c r="F322" s="133" t="s">
        <v>273</v>
      </c>
      <c r="G322" s="133" t="s">
        <v>715</v>
      </c>
      <c r="H322" s="114">
        <v>23</v>
      </c>
      <c r="I322" s="114">
        <v>38</v>
      </c>
      <c r="J322" s="120">
        <v>58</v>
      </c>
      <c r="K322" s="114"/>
      <c r="L322" s="114"/>
      <c r="M322" s="114" t="s">
        <v>786</v>
      </c>
      <c r="N322" s="114"/>
    </row>
    <row r="323" customHeight="1" spans="1:14">
      <c r="A323" s="114"/>
      <c r="B323" s="115" t="s">
        <v>787</v>
      </c>
      <c r="C323" s="136" t="s">
        <v>788</v>
      </c>
      <c r="D323" s="114" t="s">
        <v>682</v>
      </c>
      <c r="E323" s="118" t="s">
        <v>770</v>
      </c>
      <c r="F323" s="133" t="s">
        <v>677</v>
      </c>
      <c r="G323" s="133" t="s">
        <v>789</v>
      </c>
      <c r="H323" s="114">
        <v>23</v>
      </c>
      <c r="I323" s="114">
        <v>38</v>
      </c>
      <c r="J323" s="120">
        <v>59.8</v>
      </c>
      <c r="K323" s="114"/>
      <c r="L323" s="114"/>
      <c r="M323" s="114" t="s">
        <v>786</v>
      </c>
      <c r="N323" s="114"/>
    </row>
    <row r="324" customHeight="1" spans="1:14">
      <c r="A324" s="114"/>
      <c r="B324" s="209" t="s">
        <v>749</v>
      </c>
      <c r="C324" s="116" t="s">
        <v>750</v>
      </c>
      <c r="D324" s="114" t="s">
        <v>682</v>
      </c>
      <c r="E324" s="118" t="s">
        <v>750</v>
      </c>
      <c r="F324" s="134" t="s">
        <v>268</v>
      </c>
      <c r="G324" s="134" t="s">
        <v>752</v>
      </c>
      <c r="H324" s="114">
        <v>23</v>
      </c>
      <c r="I324" s="114">
        <v>38</v>
      </c>
      <c r="J324" s="120">
        <v>59</v>
      </c>
      <c r="K324" s="114"/>
      <c r="L324" s="114"/>
      <c r="M324" s="114" t="s">
        <v>786</v>
      </c>
      <c r="N324" s="114"/>
    </row>
    <row r="325" customHeight="1" spans="1:14">
      <c r="A325" s="114"/>
      <c r="B325" s="209" t="s">
        <v>772</v>
      </c>
      <c r="C325" s="116" t="s">
        <v>773</v>
      </c>
      <c r="D325" s="114" t="s">
        <v>682</v>
      </c>
      <c r="E325" s="118" t="s">
        <v>774</v>
      </c>
      <c r="F325" s="134" t="s">
        <v>102</v>
      </c>
      <c r="G325" s="134" t="s">
        <v>775</v>
      </c>
      <c r="H325" s="114">
        <v>23</v>
      </c>
      <c r="I325" s="114">
        <v>38</v>
      </c>
      <c r="J325" s="120">
        <v>69</v>
      </c>
      <c r="K325" s="114"/>
      <c r="L325" s="114"/>
      <c r="M325" s="114" t="s">
        <v>786</v>
      </c>
      <c r="N325" s="114"/>
    </row>
    <row r="326" customHeight="1" spans="1:14">
      <c r="A326" s="114"/>
      <c r="B326" s="209" t="s">
        <v>776</v>
      </c>
      <c r="C326" s="116" t="s">
        <v>777</v>
      </c>
      <c r="D326" s="114" t="s">
        <v>664</v>
      </c>
      <c r="E326" s="118" t="s">
        <v>778</v>
      </c>
      <c r="F326" s="134" t="s">
        <v>719</v>
      </c>
      <c r="G326" s="134" t="s">
        <v>779</v>
      </c>
      <c r="H326" s="114">
        <v>23</v>
      </c>
      <c r="I326" s="114">
        <v>38</v>
      </c>
      <c r="J326" s="142">
        <v>65</v>
      </c>
      <c r="K326" s="114"/>
      <c r="L326" s="114"/>
      <c r="M326" s="114" t="s">
        <v>786</v>
      </c>
      <c r="N326" s="114"/>
    </row>
    <row r="327" hidden="1" customHeight="1" spans="1:14">
      <c r="A327" s="114"/>
      <c r="B327" s="118"/>
      <c r="C327" s="116"/>
      <c r="D327" s="114"/>
      <c r="E327" s="118"/>
      <c r="F327" s="134"/>
      <c r="G327" s="134"/>
      <c r="H327" s="114"/>
      <c r="I327" s="114"/>
      <c r="J327" s="132">
        <f>SUM(J318:J326)</f>
        <v>447.6</v>
      </c>
      <c r="K327" s="114"/>
      <c r="L327" s="114"/>
      <c r="M327" s="114"/>
      <c r="N327" s="114"/>
    </row>
    <row r="328" hidden="1" customHeight="1" spans="1:14">
      <c r="A328" s="114"/>
      <c r="B328" s="118"/>
      <c r="C328" s="116"/>
      <c r="D328" s="114"/>
      <c r="E328" s="118"/>
      <c r="F328" s="134"/>
      <c r="G328" s="134"/>
      <c r="H328" s="114"/>
      <c r="I328" s="114"/>
      <c r="J328" s="120"/>
      <c r="K328" s="114"/>
      <c r="L328" s="114"/>
      <c r="M328" s="114"/>
      <c r="N328" s="114"/>
    </row>
    <row r="329" customHeight="1" spans="1:14">
      <c r="A329" s="114"/>
      <c r="B329" s="27" t="s">
        <v>429</v>
      </c>
      <c r="C329" s="28" t="s">
        <v>430</v>
      </c>
      <c r="D329" s="114" t="s">
        <v>393</v>
      </c>
      <c r="E329" s="125" t="s">
        <v>46</v>
      </c>
      <c r="F329" s="139" t="s">
        <v>431</v>
      </c>
      <c r="G329" s="134"/>
      <c r="H329" s="114">
        <v>23</v>
      </c>
      <c r="I329" s="114">
        <v>34</v>
      </c>
      <c r="J329" s="120">
        <v>9.74</v>
      </c>
      <c r="K329" s="114"/>
      <c r="L329" s="114"/>
      <c r="M329" s="125" t="s">
        <v>790</v>
      </c>
      <c r="N329" s="114">
        <v>34</v>
      </c>
    </row>
    <row r="330" customHeight="1" spans="1:14">
      <c r="A330" s="114"/>
      <c r="B330" s="115" t="s">
        <v>759</v>
      </c>
      <c r="C330" s="116" t="s">
        <v>295</v>
      </c>
      <c r="D330" s="114" t="s">
        <v>393</v>
      </c>
      <c r="E330" s="118" t="s">
        <v>296</v>
      </c>
      <c r="F330" s="134" t="s">
        <v>19</v>
      </c>
      <c r="G330" s="134" t="s">
        <v>233</v>
      </c>
      <c r="H330" s="114">
        <v>23</v>
      </c>
      <c r="I330" s="114">
        <v>34</v>
      </c>
      <c r="J330" s="120">
        <v>25</v>
      </c>
      <c r="K330" s="114"/>
      <c r="L330" s="114"/>
      <c r="M330" s="125" t="s">
        <v>790</v>
      </c>
    </row>
    <row r="331" customHeight="1" spans="1:14">
      <c r="A331" s="114"/>
      <c r="B331" s="115" t="s">
        <v>760</v>
      </c>
      <c r="C331" s="116" t="s">
        <v>761</v>
      </c>
      <c r="D331" s="114" t="s">
        <v>393</v>
      </c>
      <c r="E331" s="118" t="s">
        <v>762</v>
      </c>
      <c r="F331" s="134" t="s">
        <v>58</v>
      </c>
      <c r="G331" s="134" t="s">
        <v>763</v>
      </c>
      <c r="H331" s="114">
        <v>23</v>
      </c>
      <c r="I331" s="114">
        <v>34</v>
      </c>
      <c r="J331" s="120">
        <v>32.8</v>
      </c>
      <c r="K331" s="114"/>
      <c r="L331" s="114"/>
      <c r="M331" s="125" t="s">
        <v>790</v>
      </c>
      <c r="N331" s="114"/>
    </row>
    <row r="332" customHeight="1" spans="1:14">
      <c r="A332" s="114"/>
      <c r="B332" s="211" t="s">
        <v>791</v>
      </c>
      <c r="C332" s="116" t="s">
        <v>655</v>
      </c>
      <c r="D332" s="114" t="s">
        <v>393</v>
      </c>
      <c r="E332" s="118" t="s">
        <v>792</v>
      </c>
      <c r="F332" s="134" t="s">
        <v>19</v>
      </c>
      <c r="G332" s="134" t="s">
        <v>657</v>
      </c>
      <c r="H332" s="114">
        <v>23</v>
      </c>
      <c r="I332" s="114">
        <v>34</v>
      </c>
      <c r="J332" s="120">
        <v>46</v>
      </c>
      <c r="K332" s="114"/>
      <c r="L332" s="114"/>
      <c r="M332" s="125" t="s">
        <v>790</v>
      </c>
      <c r="N332" s="114"/>
    </row>
    <row r="333" customHeight="1" spans="1:14">
      <c r="A333" s="114"/>
      <c r="B333" s="209" t="s">
        <v>764</v>
      </c>
      <c r="C333" s="116" t="s">
        <v>765</v>
      </c>
      <c r="D333" s="114" t="s">
        <v>393</v>
      </c>
      <c r="E333" s="118" t="s">
        <v>766</v>
      </c>
      <c r="F333" s="134" t="s">
        <v>273</v>
      </c>
      <c r="G333" s="134" t="s">
        <v>767</v>
      </c>
      <c r="H333" s="114">
        <v>23</v>
      </c>
      <c r="I333" s="114">
        <v>34</v>
      </c>
      <c r="J333" s="120">
        <v>56</v>
      </c>
      <c r="K333" s="114"/>
      <c r="L333" s="114"/>
      <c r="M333" s="125" t="s">
        <v>790</v>
      </c>
      <c r="N333" s="114"/>
    </row>
    <row r="334" customHeight="1" spans="1:14">
      <c r="A334" s="114"/>
      <c r="B334" s="209" t="s">
        <v>782</v>
      </c>
      <c r="C334" s="136" t="s">
        <v>783</v>
      </c>
      <c r="D334" s="114" t="s">
        <v>393</v>
      </c>
      <c r="E334" s="118" t="s">
        <v>784</v>
      </c>
      <c r="F334" s="133" t="s">
        <v>677</v>
      </c>
      <c r="G334" s="133" t="s">
        <v>785</v>
      </c>
      <c r="H334" s="114">
        <v>23</v>
      </c>
      <c r="I334" s="114">
        <v>34</v>
      </c>
      <c r="J334" s="120">
        <v>68</v>
      </c>
      <c r="K334" s="114"/>
      <c r="L334" s="114"/>
      <c r="M334" s="125" t="s">
        <v>790</v>
      </c>
      <c r="N334" s="114"/>
    </row>
    <row r="335" customHeight="1" spans="1:14">
      <c r="A335" s="114"/>
      <c r="B335" s="209" t="s">
        <v>772</v>
      </c>
      <c r="C335" s="116" t="s">
        <v>773</v>
      </c>
      <c r="D335" s="114" t="s">
        <v>393</v>
      </c>
      <c r="E335" s="118" t="s">
        <v>774</v>
      </c>
      <c r="F335" s="134" t="s">
        <v>102</v>
      </c>
      <c r="G335" s="134" t="s">
        <v>775</v>
      </c>
      <c r="H335" s="114">
        <v>23</v>
      </c>
      <c r="I335" s="114">
        <v>34</v>
      </c>
      <c r="J335" s="120">
        <v>69</v>
      </c>
      <c r="K335" s="114"/>
      <c r="L335" s="114"/>
      <c r="M335" s="125" t="s">
        <v>790</v>
      </c>
      <c r="N335" s="114"/>
    </row>
    <row r="336" customHeight="1" spans="1:14">
      <c r="A336" s="114"/>
      <c r="B336" s="209" t="s">
        <v>793</v>
      </c>
      <c r="C336" s="116" t="s">
        <v>794</v>
      </c>
      <c r="D336" s="114" t="s">
        <v>393</v>
      </c>
      <c r="E336" s="118" t="s">
        <v>795</v>
      </c>
      <c r="F336" s="134" t="s">
        <v>796</v>
      </c>
      <c r="G336" s="134" t="s">
        <v>797</v>
      </c>
      <c r="H336" s="114">
        <v>23</v>
      </c>
      <c r="I336" s="114">
        <v>34</v>
      </c>
      <c r="J336" s="120">
        <v>66</v>
      </c>
      <c r="K336" s="114"/>
      <c r="L336" s="114"/>
      <c r="M336" s="125" t="s">
        <v>790</v>
      </c>
      <c r="N336" s="114"/>
    </row>
    <row r="337" customHeight="1" spans="1:14">
      <c r="A337" s="114"/>
      <c r="B337" s="114"/>
      <c r="C337" s="116" t="s">
        <v>90</v>
      </c>
      <c r="D337" s="114"/>
      <c r="E337" s="137"/>
      <c r="F337" s="134"/>
      <c r="G337" s="134"/>
      <c r="H337" s="114"/>
      <c r="I337" s="114"/>
      <c r="J337" s="132">
        <f>SUM(J329:J336)</f>
        <v>372.54</v>
      </c>
      <c r="K337" s="114"/>
      <c r="L337" s="114"/>
      <c r="M337" s="114"/>
      <c r="N337" s="114"/>
    </row>
    <row r="338" s="107" customFormat="1" hidden="1" customHeight="1" spans="1:14">
      <c r="A338" s="143"/>
      <c r="B338" s="144"/>
      <c r="C338" s="145"/>
      <c r="D338" s="143"/>
      <c r="E338" s="144"/>
      <c r="F338" s="146"/>
      <c r="G338" s="146"/>
      <c r="H338" s="143"/>
      <c r="I338" s="143"/>
      <c r="J338" s="147"/>
      <c r="K338" s="143"/>
      <c r="L338" s="143"/>
      <c r="M338" s="143"/>
      <c r="N338" s="143"/>
    </row>
    <row r="339" hidden="1" customHeight="1" spans="1:14">
      <c r="A339" s="114"/>
      <c r="B339" s="118"/>
      <c r="C339" s="116"/>
      <c r="D339" s="114"/>
      <c r="E339" s="118"/>
      <c r="F339" s="134"/>
      <c r="G339" s="134"/>
      <c r="H339" s="114"/>
      <c r="I339" s="114"/>
      <c r="J339" s="120"/>
      <c r="K339" s="114"/>
      <c r="L339" s="114"/>
      <c r="M339" s="114"/>
      <c r="N339" s="114"/>
    </row>
    <row r="340" hidden="1" customHeight="1" spans="1:14">
      <c r="A340" s="114"/>
      <c r="B340" s="118"/>
      <c r="C340" s="116"/>
      <c r="D340" s="114"/>
      <c r="E340" s="118"/>
      <c r="F340" s="134"/>
      <c r="G340" s="134"/>
      <c r="H340" s="114"/>
      <c r="I340" s="114"/>
      <c r="J340" s="120"/>
      <c r="K340" s="114"/>
      <c r="L340" s="114"/>
      <c r="M340" s="114"/>
      <c r="N340" s="114"/>
    </row>
    <row r="341" customHeight="1" spans="1:14">
      <c r="A341" s="114"/>
      <c r="B341" s="209" t="s">
        <v>798</v>
      </c>
      <c r="C341" s="136" t="s">
        <v>799</v>
      </c>
      <c r="D341" s="114" t="s">
        <v>664</v>
      </c>
      <c r="E341" s="148" t="s">
        <v>800</v>
      </c>
      <c r="F341" s="134" t="s">
        <v>677</v>
      </c>
      <c r="G341" s="133" t="s">
        <v>801</v>
      </c>
      <c r="H341" s="114">
        <v>22</v>
      </c>
      <c r="I341" s="114">
        <v>38</v>
      </c>
      <c r="J341" s="149">
        <v>49</v>
      </c>
      <c r="K341" s="114"/>
      <c r="L341" s="114"/>
      <c r="M341" s="114" t="s">
        <v>802</v>
      </c>
      <c r="N341" s="114">
        <v>38</v>
      </c>
    </row>
    <row r="342" customHeight="1" spans="1:14">
      <c r="A342" s="114"/>
      <c r="B342" s="209" t="s">
        <v>803</v>
      </c>
      <c r="C342" s="136" t="s">
        <v>804</v>
      </c>
      <c r="D342" s="114" t="s">
        <v>664</v>
      </c>
      <c r="E342" s="148" t="s">
        <v>805</v>
      </c>
      <c r="F342" s="133" t="s">
        <v>806</v>
      </c>
      <c r="G342" s="133" t="s">
        <v>807</v>
      </c>
      <c r="H342" s="114">
        <v>22</v>
      </c>
      <c r="I342" s="114">
        <v>38</v>
      </c>
      <c r="J342" s="120">
        <v>66.8</v>
      </c>
      <c r="K342" s="114"/>
      <c r="L342" s="114"/>
      <c r="M342" s="114" t="s">
        <v>802</v>
      </c>
      <c r="N342" s="114"/>
    </row>
    <row r="343" customHeight="1" spans="1:14">
      <c r="A343" s="114"/>
      <c r="B343" s="209" t="s">
        <v>808</v>
      </c>
      <c r="C343" s="136" t="s">
        <v>809</v>
      </c>
      <c r="D343" s="114" t="s">
        <v>664</v>
      </c>
      <c r="E343" s="148" t="s">
        <v>810</v>
      </c>
      <c r="F343" s="133" t="s">
        <v>677</v>
      </c>
      <c r="G343" s="133" t="s">
        <v>811</v>
      </c>
      <c r="H343" s="114">
        <v>22</v>
      </c>
      <c r="I343" s="114">
        <v>38</v>
      </c>
      <c r="J343" s="149">
        <v>65</v>
      </c>
      <c r="K343" s="114"/>
      <c r="L343" s="114"/>
      <c r="M343" s="114" t="s">
        <v>802</v>
      </c>
      <c r="N343" s="114"/>
    </row>
    <row r="344" customHeight="1" spans="1:14">
      <c r="A344" s="114"/>
      <c r="B344" s="115" t="s">
        <v>812</v>
      </c>
      <c r="C344" s="116" t="s">
        <v>813</v>
      </c>
      <c r="D344" s="114" t="s">
        <v>664</v>
      </c>
      <c r="E344" s="148" t="s">
        <v>813</v>
      </c>
      <c r="F344" s="133" t="s">
        <v>814</v>
      </c>
      <c r="G344" s="133" t="s">
        <v>815</v>
      </c>
      <c r="H344" s="114">
        <v>22</v>
      </c>
      <c r="I344" s="114">
        <v>38</v>
      </c>
      <c r="J344" s="120">
        <v>56</v>
      </c>
      <c r="K344" s="114"/>
      <c r="L344" s="114"/>
      <c r="M344" s="114" t="s">
        <v>802</v>
      </c>
      <c r="N344" s="114"/>
    </row>
    <row r="345" customHeight="1" spans="1:14">
      <c r="A345" s="114"/>
      <c r="B345" s="133"/>
      <c r="C345" s="116" t="s">
        <v>90</v>
      </c>
      <c r="D345" s="114"/>
      <c r="E345" s="118"/>
      <c r="F345" s="133"/>
      <c r="G345" s="133"/>
      <c r="H345" s="114"/>
      <c r="I345" s="114"/>
      <c r="J345" s="132">
        <f>SUM(J341:J344)</f>
        <v>236.8</v>
      </c>
      <c r="K345" s="114"/>
      <c r="L345" s="114"/>
      <c r="M345" s="114"/>
      <c r="N345" s="114"/>
    </row>
    <row r="346" hidden="1" customHeight="1" spans="1:14">
      <c r="A346" s="114"/>
      <c r="B346" s="118"/>
      <c r="C346" s="116"/>
      <c r="D346" s="114"/>
      <c r="E346" s="118"/>
      <c r="F346" s="134"/>
      <c r="G346" s="134"/>
      <c r="H346" s="114"/>
      <c r="I346" s="114"/>
      <c r="J346" s="120"/>
      <c r="K346" s="114"/>
      <c r="L346" s="114"/>
      <c r="M346" s="114"/>
      <c r="N346" s="114"/>
    </row>
    <row r="347" customHeight="1" spans="1:14">
      <c r="A347" s="114"/>
      <c r="B347" s="209" t="s">
        <v>798</v>
      </c>
      <c r="C347" s="136" t="s">
        <v>799</v>
      </c>
      <c r="D347" s="114" t="s">
        <v>664</v>
      </c>
      <c r="E347" s="148" t="s">
        <v>800</v>
      </c>
      <c r="F347" s="134" t="s">
        <v>677</v>
      </c>
      <c r="G347" s="133" t="s">
        <v>801</v>
      </c>
      <c r="H347" s="114">
        <v>22</v>
      </c>
      <c r="I347" s="114">
        <v>35</v>
      </c>
      <c r="J347" s="149">
        <v>49</v>
      </c>
      <c r="K347" s="114"/>
      <c r="L347" s="114"/>
      <c r="M347" s="114" t="s">
        <v>816</v>
      </c>
      <c r="N347" s="114">
        <v>35</v>
      </c>
    </row>
    <row r="348" customHeight="1" spans="1:14">
      <c r="A348" s="114"/>
      <c r="B348" s="209" t="s">
        <v>803</v>
      </c>
      <c r="C348" s="136" t="s">
        <v>804</v>
      </c>
      <c r="D348" s="114" t="s">
        <v>664</v>
      </c>
      <c r="E348" s="148" t="s">
        <v>805</v>
      </c>
      <c r="F348" s="133" t="s">
        <v>806</v>
      </c>
      <c r="G348" s="133" t="s">
        <v>807</v>
      </c>
      <c r="H348" s="114">
        <v>22</v>
      </c>
      <c r="I348" s="114">
        <v>35</v>
      </c>
      <c r="J348" s="120">
        <v>66.8</v>
      </c>
      <c r="K348" s="114"/>
      <c r="L348" s="114"/>
      <c r="M348" s="114" t="s">
        <v>816</v>
      </c>
      <c r="N348" s="114"/>
    </row>
    <row r="349" customHeight="1" spans="1:14">
      <c r="A349" s="114"/>
      <c r="B349" s="209" t="s">
        <v>808</v>
      </c>
      <c r="C349" s="136" t="s">
        <v>809</v>
      </c>
      <c r="D349" s="114" t="s">
        <v>664</v>
      </c>
      <c r="E349" s="148" t="s">
        <v>810</v>
      </c>
      <c r="F349" s="133" t="s">
        <v>677</v>
      </c>
      <c r="G349" s="133" t="s">
        <v>811</v>
      </c>
      <c r="H349" s="114">
        <v>22</v>
      </c>
      <c r="I349" s="114">
        <v>35</v>
      </c>
      <c r="J349" s="149">
        <v>65</v>
      </c>
      <c r="K349" s="114"/>
      <c r="L349" s="114"/>
      <c r="M349" s="114" t="s">
        <v>816</v>
      </c>
      <c r="N349" s="114"/>
    </row>
    <row r="350" customHeight="1" spans="1:14">
      <c r="A350" s="114"/>
      <c r="B350" s="115" t="s">
        <v>812</v>
      </c>
      <c r="C350" s="116" t="s">
        <v>813</v>
      </c>
      <c r="D350" s="114" t="s">
        <v>664</v>
      </c>
      <c r="E350" s="148" t="s">
        <v>813</v>
      </c>
      <c r="F350" s="133" t="s">
        <v>814</v>
      </c>
      <c r="G350" s="133" t="s">
        <v>815</v>
      </c>
      <c r="H350" s="114">
        <v>22</v>
      </c>
      <c r="I350" s="114">
        <v>35</v>
      </c>
      <c r="J350" s="120">
        <v>56</v>
      </c>
      <c r="K350" s="114"/>
      <c r="L350" s="114"/>
      <c r="M350" s="114" t="s">
        <v>816</v>
      </c>
      <c r="N350" s="114"/>
    </row>
    <row r="351" customHeight="1" spans="1:14">
      <c r="A351" s="114"/>
      <c r="B351" s="114"/>
      <c r="C351" s="116" t="s">
        <v>90</v>
      </c>
      <c r="D351" s="114"/>
      <c r="E351" s="137"/>
      <c r="F351" s="134"/>
      <c r="G351" s="134"/>
      <c r="H351" s="114"/>
      <c r="I351" s="114"/>
      <c r="J351" s="132">
        <f>SUM(J347:J350)</f>
        <v>236.8</v>
      </c>
      <c r="K351" s="114"/>
      <c r="L351" s="114"/>
      <c r="M351" s="114"/>
      <c r="N351" s="114"/>
    </row>
    <row r="352" hidden="1" customHeight="1" spans="1:14">
      <c r="A352" s="114"/>
      <c r="B352" s="118"/>
      <c r="C352" s="116"/>
      <c r="D352" s="114"/>
      <c r="E352" s="118"/>
      <c r="F352" s="134"/>
      <c r="G352" s="134"/>
      <c r="H352" s="114"/>
      <c r="I352" s="114"/>
      <c r="J352" s="120"/>
      <c r="K352" s="114"/>
      <c r="L352" s="114"/>
      <c r="M352" s="114"/>
      <c r="N352" s="114"/>
    </row>
    <row r="353" customHeight="1" spans="1:14">
      <c r="A353" s="114"/>
      <c r="B353" s="115" t="s">
        <v>812</v>
      </c>
      <c r="C353" s="136" t="s">
        <v>817</v>
      </c>
      <c r="D353" s="114" t="s">
        <v>679</v>
      </c>
      <c r="E353" s="150" t="s">
        <v>813</v>
      </c>
      <c r="F353" s="133" t="s">
        <v>814</v>
      </c>
      <c r="G353" s="134" t="s">
        <v>811</v>
      </c>
      <c r="H353" s="114">
        <v>22</v>
      </c>
      <c r="I353" s="114">
        <v>35</v>
      </c>
      <c r="J353" s="120">
        <v>56</v>
      </c>
      <c r="K353" s="114"/>
      <c r="L353" s="114"/>
      <c r="M353" s="114" t="s">
        <v>818</v>
      </c>
      <c r="N353" s="114">
        <v>35</v>
      </c>
    </row>
    <row r="354" customHeight="1" spans="1:14">
      <c r="A354" s="114"/>
      <c r="B354" s="209" t="s">
        <v>819</v>
      </c>
      <c r="C354" s="136" t="s">
        <v>820</v>
      </c>
      <c r="D354" s="114" t="s">
        <v>679</v>
      </c>
      <c r="E354" s="150" t="s">
        <v>821</v>
      </c>
      <c r="F354" s="133" t="s">
        <v>383</v>
      </c>
      <c r="G354" s="133" t="s">
        <v>807</v>
      </c>
      <c r="H354" s="114">
        <v>22</v>
      </c>
      <c r="I354" s="114">
        <v>35</v>
      </c>
      <c r="J354" s="120">
        <v>49.8</v>
      </c>
      <c r="K354" s="114"/>
      <c r="L354" s="114"/>
      <c r="M354" s="114" t="s">
        <v>818</v>
      </c>
      <c r="N354" s="114"/>
    </row>
    <row r="355" customHeight="1" spans="1:14">
      <c r="A355" s="114"/>
      <c r="B355" s="209" t="s">
        <v>822</v>
      </c>
      <c r="C355" s="116" t="s">
        <v>823</v>
      </c>
      <c r="D355" s="114" t="s">
        <v>679</v>
      </c>
      <c r="E355" s="150" t="s">
        <v>824</v>
      </c>
      <c r="F355" s="134" t="s">
        <v>273</v>
      </c>
      <c r="G355" s="133" t="s">
        <v>815</v>
      </c>
      <c r="H355" s="114">
        <v>22</v>
      </c>
      <c r="I355" s="114">
        <v>35</v>
      </c>
      <c r="J355" s="120">
        <v>59.2</v>
      </c>
      <c r="K355" s="114"/>
      <c r="L355" s="114"/>
      <c r="M355" s="114" t="s">
        <v>818</v>
      </c>
      <c r="N355" s="114"/>
    </row>
    <row r="356" customHeight="1" spans="1:14">
      <c r="A356" s="114"/>
      <c r="B356" s="209" t="s">
        <v>808</v>
      </c>
      <c r="C356" s="136" t="s">
        <v>809</v>
      </c>
      <c r="D356" s="114" t="s">
        <v>679</v>
      </c>
      <c r="E356" s="148" t="s">
        <v>810</v>
      </c>
      <c r="F356" s="133" t="s">
        <v>677</v>
      </c>
      <c r="G356" s="133" t="s">
        <v>811</v>
      </c>
      <c r="H356" s="114">
        <v>22</v>
      </c>
      <c r="I356" s="114">
        <v>35</v>
      </c>
      <c r="J356" s="149">
        <v>65</v>
      </c>
      <c r="K356" s="114"/>
      <c r="L356" s="114"/>
      <c r="M356" s="114" t="s">
        <v>818</v>
      </c>
      <c r="N356" s="114"/>
    </row>
    <row r="357" customHeight="1" spans="1:14">
      <c r="A357" s="114"/>
      <c r="B357" s="114"/>
      <c r="C357" s="116" t="s">
        <v>90</v>
      </c>
      <c r="D357" s="114"/>
      <c r="E357" s="137"/>
      <c r="F357" s="134"/>
      <c r="G357" s="134"/>
      <c r="H357" s="114"/>
      <c r="I357" s="114"/>
      <c r="J357" s="132">
        <f>SUM(J353:J356)</f>
        <v>230</v>
      </c>
      <c r="K357" s="114"/>
      <c r="L357" s="114"/>
      <c r="M357" s="114"/>
      <c r="N357" s="114"/>
    </row>
    <row r="358" hidden="1" customHeight="1" spans="1:14">
      <c r="A358" s="114"/>
      <c r="B358" s="114"/>
      <c r="C358" s="116"/>
      <c r="D358" s="114"/>
      <c r="E358" s="137"/>
      <c r="F358" s="134"/>
      <c r="G358" s="134"/>
      <c r="H358" s="114"/>
      <c r="I358" s="114"/>
      <c r="J358" s="120"/>
      <c r="K358" s="114"/>
      <c r="L358" s="114"/>
      <c r="M358" s="114"/>
      <c r="N358" s="114"/>
    </row>
    <row r="359" customHeight="1" spans="1:14">
      <c r="A359" s="114"/>
      <c r="B359" s="209" t="s">
        <v>808</v>
      </c>
      <c r="C359" s="136" t="s">
        <v>799</v>
      </c>
      <c r="D359" s="114" t="s">
        <v>682</v>
      </c>
      <c r="E359" s="148" t="s">
        <v>800</v>
      </c>
      <c r="F359" s="134" t="s">
        <v>677</v>
      </c>
      <c r="G359" s="133" t="s">
        <v>801</v>
      </c>
      <c r="H359" s="114">
        <v>22</v>
      </c>
      <c r="I359" s="114">
        <v>41</v>
      </c>
      <c r="J359" s="149">
        <v>49</v>
      </c>
      <c r="K359" s="114"/>
      <c r="L359" s="114"/>
      <c r="M359" s="114" t="s">
        <v>825</v>
      </c>
      <c r="N359" s="114">
        <v>41</v>
      </c>
    </row>
    <row r="360" customHeight="1" spans="1:14">
      <c r="A360" s="114"/>
      <c r="B360" s="209" t="s">
        <v>803</v>
      </c>
      <c r="C360" s="136" t="s">
        <v>804</v>
      </c>
      <c r="D360" s="114" t="s">
        <v>682</v>
      </c>
      <c r="E360" s="148" t="s">
        <v>805</v>
      </c>
      <c r="F360" s="133" t="s">
        <v>806</v>
      </c>
      <c r="G360" s="133" t="s">
        <v>807</v>
      </c>
      <c r="H360" s="114">
        <v>22</v>
      </c>
      <c r="I360" s="114">
        <v>41</v>
      </c>
      <c r="J360" s="120">
        <v>66.8</v>
      </c>
      <c r="K360" s="114"/>
      <c r="L360" s="114"/>
      <c r="M360" s="114" t="s">
        <v>825</v>
      </c>
      <c r="N360" s="114"/>
    </row>
    <row r="361" customHeight="1" spans="1:14">
      <c r="A361" s="114"/>
      <c r="B361" s="115" t="s">
        <v>812</v>
      </c>
      <c r="C361" s="136" t="s">
        <v>817</v>
      </c>
      <c r="D361" s="114" t="s">
        <v>682</v>
      </c>
      <c r="E361" s="148" t="s">
        <v>813</v>
      </c>
      <c r="F361" s="133" t="s">
        <v>814</v>
      </c>
      <c r="G361" s="133" t="s">
        <v>815</v>
      </c>
      <c r="H361" s="114">
        <v>22</v>
      </c>
      <c r="I361" s="114">
        <v>41</v>
      </c>
      <c r="J361" s="120">
        <v>56</v>
      </c>
      <c r="K361" s="114"/>
      <c r="L361" s="114"/>
      <c r="M361" s="114" t="s">
        <v>825</v>
      </c>
      <c r="N361" s="114"/>
    </row>
    <row r="362" customHeight="1" spans="1:14">
      <c r="A362" s="114"/>
      <c r="B362" s="209" t="s">
        <v>808</v>
      </c>
      <c r="C362" s="136" t="s">
        <v>809</v>
      </c>
      <c r="D362" s="114" t="s">
        <v>682</v>
      </c>
      <c r="E362" s="148" t="s">
        <v>810</v>
      </c>
      <c r="F362" s="133" t="s">
        <v>677</v>
      </c>
      <c r="G362" s="133" t="s">
        <v>811</v>
      </c>
      <c r="H362" s="114">
        <v>22</v>
      </c>
      <c r="I362" s="114">
        <v>41</v>
      </c>
      <c r="J362" s="149">
        <v>65</v>
      </c>
      <c r="K362" s="114"/>
      <c r="L362" s="114"/>
      <c r="M362" s="114" t="s">
        <v>825</v>
      </c>
      <c r="N362" s="114"/>
    </row>
    <row r="363" customHeight="1" spans="1:14">
      <c r="A363" s="114"/>
      <c r="B363" s="121"/>
      <c r="C363" s="116" t="s">
        <v>90</v>
      </c>
      <c r="D363" s="114"/>
      <c r="E363" s="114"/>
      <c r="F363" s="114"/>
      <c r="G363" s="114"/>
      <c r="H363" s="114"/>
      <c r="I363" s="114"/>
      <c r="J363" s="122">
        <f>SUM(J359:J362)</f>
        <v>236.8</v>
      </c>
      <c r="K363" s="114"/>
      <c r="L363" s="114"/>
      <c r="M363" s="114"/>
      <c r="N363" s="114"/>
    </row>
    <row r="364" hidden="1" customHeight="1" spans="1:14">
      <c r="A364" s="114"/>
      <c r="B364" s="121"/>
      <c r="C364" s="114"/>
      <c r="D364" s="114"/>
      <c r="E364" s="114"/>
      <c r="F364" s="114"/>
      <c r="G364" s="114"/>
      <c r="H364" s="114"/>
      <c r="I364" s="114"/>
      <c r="J364" s="123"/>
      <c r="K364" s="114"/>
      <c r="L364" s="114"/>
      <c r="M364" s="114"/>
      <c r="N364" s="114"/>
    </row>
    <row r="365" customHeight="1" spans="1:14">
      <c r="A365" s="114"/>
      <c r="B365" s="115" t="s">
        <v>812</v>
      </c>
      <c r="C365" s="136" t="s">
        <v>817</v>
      </c>
      <c r="D365" s="114" t="s">
        <v>393</v>
      </c>
      <c r="E365" s="118" t="s">
        <v>813</v>
      </c>
      <c r="F365" s="133" t="s">
        <v>814</v>
      </c>
      <c r="G365" s="133" t="s">
        <v>815</v>
      </c>
      <c r="H365" s="114">
        <v>22</v>
      </c>
      <c r="I365" s="114">
        <v>33</v>
      </c>
      <c r="J365" s="120">
        <v>56</v>
      </c>
      <c r="K365" s="114"/>
      <c r="L365" s="114"/>
      <c r="M365" s="114" t="s">
        <v>826</v>
      </c>
      <c r="N365" s="114">
        <v>33</v>
      </c>
    </row>
    <row r="366" customHeight="1" spans="1:14">
      <c r="A366" s="114"/>
      <c r="B366" s="209" t="s">
        <v>827</v>
      </c>
      <c r="C366" s="136" t="s">
        <v>309</v>
      </c>
      <c r="D366" s="114" t="s">
        <v>393</v>
      </c>
      <c r="E366" s="118" t="s">
        <v>828</v>
      </c>
      <c r="F366" s="133" t="s">
        <v>719</v>
      </c>
      <c r="G366" s="133" t="s">
        <v>829</v>
      </c>
      <c r="H366" s="114">
        <v>22</v>
      </c>
      <c r="I366" s="114">
        <v>33</v>
      </c>
      <c r="J366" s="120">
        <v>49.8</v>
      </c>
      <c r="K366" s="114"/>
      <c r="L366" s="114"/>
      <c r="M366" s="114" t="s">
        <v>826</v>
      </c>
      <c r="N366" s="114"/>
    </row>
    <row r="367" customHeight="1" spans="1:14">
      <c r="A367" s="114"/>
      <c r="B367" s="211" t="s">
        <v>791</v>
      </c>
      <c r="C367" s="116" t="s">
        <v>655</v>
      </c>
      <c r="D367" s="114" t="s">
        <v>393</v>
      </c>
      <c r="E367" s="118" t="s">
        <v>830</v>
      </c>
      <c r="F367" s="134" t="s">
        <v>19</v>
      </c>
      <c r="G367" s="134" t="s">
        <v>657</v>
      </c>
      <c r="H367" s="114">
        <v>22</v>
      </c>
      <c r="I367" s="114">
        <v>33</v>
      </c>
      <c r="J367" s="120">
        <v>46</v>
      </c>
      <c r="K367" s="114"/>
      <c r="L367" s="114"/>
      <c r="M367" s="114" t="s">
        <v>826</v>
      </c>
      <c r="N367" s="114"/>
    </row>
    <row r="368" customHeight="1" spans="1:14">
      <c r="A368" s="114"/>
      <c r="B368" s="209" t="s">
        <v>831</v>
      </c>
      <c r="C368" s="136" t="s">
        <v>832</v>
      </c>
      <c r="D368" s="114" t="s">
        <v>393</v>
      </c>
      <c r="E368" s="118" t="s">
        <v>833</v>
      </c>
      <c r="F368" s="133" t="s">
        <v>383</v>
      </c>
      <c r="G368" s="133" t="s">
        <v>834</v>
      </c>
      <c r="H368" s="114">
        <v>22</v>
      </c>
      <c r="I368" s="114">
        <v>33</v>
      </c>
      <c r="J368" s="149">
        <v>49.8</v>
      </c>
      <c r="K368" s="114"/>
      <c r="L368" s="114"/>
      <c r="M368" s="114" t="s">
        <v>826</v>
      </c>
      <c r="N368" s="114"/>
    </row>
    <row r="369" customHeight="1" spans="1:14">
      <c r="A369" s="114"/>
      <c r="B369" s="209" t="s">
        <v>835</v>
      </c>
      <c r="C369" s="136" t="s">
        <v>836</v>
      </c>
      <c r="D369" s="114" t="s">
        <v>393</v>
      </c>
      <c r="E369" s="118" t="s">
        <v>837</v>
      </c>
      <c r="F369" s="133" t="s">
        <v>689</v>
      </c>
      <c r="G369" s="133" t="s">
        <v>838</v>
      </c>
      <c r="H369" s="114">
        <v>22</v>
      </c>
      <c r="I369" s="114">
        <v>33</v>
      </c>
      <c r="J369" s="149">
        <v>79</v>
      </c>
      <c r="K369" s="114"/>
      <c r="L369" s="114"/>
      <c r="M369" s="114" t="s">
        <v>826</v>
      </c>
      <c r="N369" s="114"/>
    </row>
    <row r="370" customHeight="1" spans="1:14">
      <c r="A370" s="114"/>
      <c r="B370" s="115" t="s">
        <v>839</v>
      </c>
      <c r="C370" s="136" t="s">
        <v>840</v>
      </c>
      <c r="D370" s="133" t="s">
        <v>393</v>
      </c>
      <c r="E370" s="133" t="s">
        <v>46</v>
      </c>
      <c r="F370" s="133" t="s">
        <v>841</v>
      </c>
      <c r="G370" s="133" t="s">
        <v>842</v>
      </c>
      <c r="H370" s="133">
        <v>22</v>
      </c>
      <c r="I370" s="133">
        <v>33</v>
      </c>
      <c r="J370" s="118">
        <v>69.9</v>
      </c>
      <c r="K370" s="133"/>
      <c r="L370" s="133"/>
      <c r="M370" s="133" t="s">
        <v>826</v>
      </c>
      <c r="N370" s="114"/>
    </row>
    <row r="371" customHeight="1" spans="1:14">
      <c r="A371" s="114"/>
      <c r="B371" s="115" t="s">
        <v>843</v>
      </c>
      <c r="C371" s="136" t="s">
        <v>844</v>
      </c>
      <c r="D371" s="133" t="s">
        <v>393</v>
      </c>
      <c r="E371" s="133" t="s">
        <v>46</v>
      </c>
      <c r="F371" s="133" t="s">
        <v>841</v>
      </c>
      <c r="G371" s="133" t="s">
        <v>842</v>
      </c>
      <c r="H371" s="133">
        <v>22</v>
      </c>
      <c r="I371" s="133">
        <v>33</v>
      </c>
      <c r="J371" s="118">
        <v>39.9</v>
      </c>
      <c r="K371" s="133"/>
      <c r="L371" s="133"/>
      <c r="M371" s="133" t="s">
        <v>826</v>
      </c>
      <c r="N371" s="114"/>
    </row>
    <row r="372" customHeight="1" spans="1:14">
      <c r="A372" s="114"/>
      <c r="B372" s="121"/>
      <c r="C372" s="116" t="s">
        <v>90</v>
      </c>
      <c r="D372" s="114"/>
      <c r="E372" s="133"/>
      <c r="F372" s="114"/>
      <c r="G372" s="114"/>
      <c r="H372" s="114"/>
      <c r="I372" s="114"/>
      <c r="J372" s="122">
        <f>SUM(J365:J371)</f>
        <v>390.4</v>
      </c>
      <c r="K372" s="114"/>
      <c r="L372" s="114"/>
      <c r="M372" s="114"/>
      <c r="N372" s="114"/>
    </row>
    <row r="373" hidden="1" customHeight="1" spans="1:14">
      <c r="A373" s="114"/>
      <c r="B373" s="121"/>
      <c r="C373" s="114"/>
      <c r="D373" s="114"/>
      <c r="E373" s="133"/>
      <c r="F373" s="114"/>
      <c r="G373" s="114"/>
      <c r="H373" s="114"/>
      <c r="I373" s="114"/>
      <c r="J373" s="123"/>
      <c r="K373" s="114"/>
      <c r="L373" s="114"/>
      <c r="M373" s="114"/>
      <c r="N373" s="114"/>
    </row>
    <row r="374" hidden="1" customHeight="1" spans="1:14">
      <c r="A374" s="114"/>
      <c r="B374" s="121"/>
      <c r="D374" s="114"/>
      <c r="E374" s="118"/>
      <c r="F374" s="114"/>
      <c r="G374" s="114"/>
      <c r="H374" s="114"/>
      <c r="I374" s="114"/>
      <c r="J374" s="123"/>
      <c r="K374" s="114"/>
      <c r="L374" s="114"/>
      <c r="M374" s="114"/>
      <c r="N374" s="114"/>
    </row>
    <row r="375" hidden="1" customHeight="1" spans="1:14">
      <c r="A375" s="114"/>
      <c r="B375" s="121"/>
      <c r="C375" s="114"/>
      <c r="D375" s="114"/>
      <c r="E375" s="114"/>
      <c r="F375" s="114"/>
      <c r="G375" s="114"/>
      <c r="H375" s="114"/>
      <c r="I375" s="114"/>
      <c r="J375" s="123"/>
      <c r="K375" s="114"/>
      <c r="L375" s="114"/>
      <c r="M375" s="114"/>
      <c r="N375" s="114"/>
    </row>
    <row r="376" hidden="1" customHeight="1" spans="1:14">
      <c r="A376" s="114"/>
      <c r="B376" s="121"/>
      <c r="C376" s="114"/>
      <c r="D376" s="114"/>
      <c r="E376" s="114"/>
      <c r="F376" s="114"/>
      <c r="G376" s="114"/>
      <c r="H376" s="114"/>
      <c r="I376" s="114"/>
      <c r="J376" s="123"/>
      <c r="K376" s="114"/>
      <c r="L376" s="114"/>
      <c r="M376" s="114"/>
      <c r="N376" s="114"/>
    </row>
    <row r="377" hidden="1" customHeight="1" spans="1:14">
      <c r="A377" s="114"/>
      <c r="B377" s="121"/>
      <c r="C377" s="114"/>
      <c r="D377" s="114"/>
      <c r="E377" s="114"/>
      <c r="F377" s="114"/>
      <c r="G377" s="114"/>
      <c r="H377" s="114"/>
      <c r="I377" s="114"/>
      <c r="J377" s="123"/>
      <c r="K377" s="114"/>
      <c r="L377" s="114"/>
      <c r="M377" s="114"/>
      <c r="N377" s="114"/>
    </row>
    <row r="378" hidden="1" customHeight="1" spans="1:14">
      <c r="A378" s="114"/>
      <c r="B378" s="121"/>
      <c r="C378" s="114"/>
      <c r="D378" s="114"/>
      <c r="E378" s="114"/>
      <c r="F378" s="114"/>
      <c r="G378" s="114"/>
      <c r="H378" s="114"/>
      <c r="I378" s="114"/>
      <c r="J378" s="123"/>
      <c r="K378" s="114"/>
      <c r="L378" s="114"/>
      <c r="M378" s="114"/>
      <c r="N378" s="114"/>
    </row>
    <row r="379" hidden="1" customHeight="1" spans="1:14">
      <c r="A379" s="114"/>
      <c r="B379" s="121"/>
      <c r="C379" s="114"/>
      <c r="D379" s="114"/>
      <c r="E379" s="114"/>
      <c r="F379" s="114"/>
      <c r="G379" s="114"/>
      <c r="H379" s="114"/>
      <c r="I379" s="114"/>
      <c r="J379" s="123"/>
      <c r="K379" s="114"/>
      <c r="L379" s="114"/>
      <c r="M379" s="114"/>
      <c r="N379" s="114"/>
    </row>
    <row r="380" hidden="1" customHeight="1" spans="1:14">
      <c r="A380" s="114"/>
      <c r="B380" s="114"/>
      <c r="C380" s="114"/>
      <c r="D380" s="114"/>
      <c r="E380" s="114"/>
      <c r="F380" s="114"/>
      <c r="G380" s="114"/>
      <c r="H380" s="114"/>
      <c r="I380" s="114"/>
      <c r="J380" s="123"/>
      <c r="K380" s="114"/>
      <c r="L380" s="114"/>
      <c r="M380" s="114"/>
      <c r="N380" s="114"/>
    </row>
    <row r="381" hidden="1" customHeight="1" spans="1:14">
      <c r="A381" s="114"/>
      <c r="B381" s="114"/>
      <c r="C381" s="114"/>
      <c r="D381" s="114"/>
      <c r="E381" s="114"/>
      <c r="F381" s="114"/>
      <c r="G381" s="114"/>
      <c r="H381" s="114"/>
      <c r="I381" s="114"/>
      <c r="J381" s="123"/>
      <c r="K381" s="114"/>
      <c r="L381" s="114"/>
      <c r="M381" s="114"/>
      <c r="N381" s="114"/>
    </row>
    <row r="382" hidden="1" customHeight="1" spans="1:14">
      <c r="A382" s="114"/>
      <c r="B382" s="114"/>
      <c r="C382" s="114"/>
      <c r="D382" s="114"/>
      <c r="E382" s="114"/>
      <c r="F382" s="114"/>
      <c r="G382" s="114"/>
      <c r="H382" s="114"/>
      <c r="I382" s="114"/>
      <c r="J382" s="123"/>
      <c r="K382" s="114"/>
      <c r="L382" s="114"/>
      <c r="M382" s="114"/>
      <c r="N382" s="114"/>
    </row>
    <row r="383" hidden="1" customHeight="1"/>
    <row r="384" hidden="1" customHeight="1"/>
    <row r="385" hidden="1" customHeight="1"/>
    <row r="386" hidden="1" customHeight="1"/>
    <row r="387" hidden="1" customHeight="1"/>
    <row r="388" hidden="1" customHeight="1"/>
    <row r="389" hidden="1" customHeight="1"/>
    <row r="390" hidden="1" customHeight="1"/>
    <row r="391" hidden="1" customHeight="1"/>
    <row r="392" hidden="1" customHeight="1"/>
    <row r="393" hidden="1" customHeight="1"/>
    <row r="394" hidden="1" customHeight="1"/>
    <row r="395" hidden="1" customHeight="1"/>
    <row r="396" hidden="1" customHeight="1"/>
    <row r="397" hidden="1" customHeight="1"/>
    <row r="398" hidden="1" customHeight="1"/>
    <row r="399" hidden="1" customHeight="1"/>
    <row r="400" hidden="1" customHeight="1"/>
    <row r="401" hidden="1" customHeight="1"/>
    <row r="402" hidden="1" customHeight="1"/>
    <row r="403" hidden="1" customHeight="1"/>
    <row r="404" hidden="1" customHeight="1"/>
    <row r="405" hidden="1" customHeight="1"/>
    <row r="406" hidden="1" customHeight="1"/>
    <row r="407" hidden="1" customHeight="1"/>
    <row r="408" hidden="1" customHeight="1"/>
    <row r="409" hidden="1" customHeight="1"/>
    <row r="410" hidden="1" customHeight="1"/>
    <row r="411" hidden="1" customHeight="1"/>
    <row r="412" hidden="1" customHeight="1"/>
    <row r="413" hidden="1" customHeight="1"/>
    <row r="414" hidden="1" customHeight="1" spans="3:3">
      <c r="C414" s="108" t="s">
        <v>845</v>
      </c>
    </row>
  </sheetData>
  <autoFilter xmlns:etc="http://www.wps.cn/officeDocument/2017/etCustomData" ref="C1:C414" etc:filterBottomFollowUsedRange="0">
    <filterColumn colId="0">
      <filters>
        <filter val="建筑装饰工程概预算"/>
        <filter val="信息技术（第一册）（第2版）"/>
        <filter val="思想政治 基础模块 中国特色社会主义（国编）"/>
        <filter val="语文 基础模块 上册（国编）"/>
        <filter val="中职语文同步精析与测评（基础版） 基础模块 上册"/>
        <filter val="学生成长手册"/>
        <filter val="创意设计应用与实践"/>
        <filter val="数学（第五册）（院规）"/>
        <filter val="学生学习用书 思想政治 基础模块 中国特色社会主义"/>
        <filter val="(必修第一册)高中英语"/>
        <filter val="景观规划设计与实训"/>
        <filter val="合计"/>
        <filter val="商业空间设计"/>
        <filter val="建筑施工组织与管理"/>
        <filter val="英语（第一册）（院规）"/>
        <filter val="建筑装饰制图"/>
        <filter val="商业空间展示设计"/>
        <filter val="中外园林史"/>
        <filter val="高职心理健康"/>
        <filter val="语文 拓展模块 中册 学生学习用书（五年制高职用书）"/>
        <filter val="语文 职业模块（国编）"/>
        <filter val="英语（第三册）（院规）"/>
        <filter val="装饰材料与施工工艺"/>
        <filter val="建筑美学"/>
        <filter val="第四版  新视野大学英语第一册（读写教程学生用书）"/>
        <filter val="思想道德与法治（2023版）（国编）"/>
        <filter val="职业院校创新创业教育项目化教程"/>
        <filter val="色彩构成"/>
        <filter val="室内手绘效果图表现技法"/>
        <filter val="室内外手绘效果图表现与快题设计"/>
        <filter val="2023年版马克思主义基本原理"/>
        <filter val="英语学习指导用书（第一册）（院规）"/>
        <filter val="第四版  新视野大学英语第一册《综合训练 1》"/>
        <filter val="英语学习指导用书（第三册）（院规）"/>
        <filter val="(选择性必修第二册)高中英语"/>
        <filter val="展陈设计"/>
        <filter val="景观设计"/>
        <filter val="室内装饰装修施工图设计"/>
        <filter val="建筑装饰制图习题集"/>
        <filter val="数学（第一册）（院规）"/>
        <filter val="室内软装设计"/>
        <filter val="居住空间设计"/>
        <filter val="色彩静物（第二版）"/>
        <filter val="语文 拓展模块 中册 （五年制高职用书）"/>
        <filter val="数学（第三册）（院规）"/>
        <filter val="(必修第二册)高中英语"/>
        <filter val="photoshop快速入门——案例教程"/>
        <filter val="学生学习用书 思想政治 基础模块 哲学与人生"/>
        <filter val="餐饮空间设计"/>
        <filter val="基础摄影"/>
        <filter val="AutoCAD室内施工图绘制"/>
        <filter val="英语（第五册）（院规）"/>
        <filter val="历史 基础模块 中国历史（国编）"/>
        <filter val="毛泽东思想和中国特色社会主义理论体系概论（2023版）（国编）"/>
        <filter val="地理（院规）"/>
        <filter val="数学学习指导用书（第一册）（院规）"/>
        <filter val="信息技术（第二册）（第2版）"/>
        <filter val="餐饮空间设计与实训"/>
        <filter val="基础素描"/>
        <filter val="乡村景观规划设计"/>
        <filter val="智能家居技术与应用"/>
        <filter val="设计思维与表达"/>
        <filter val="3ds Max &amp; V-ray室内外空间表现【第二版  微课版】"/>
        <filter val="室内设计原理"/>
        <filter val="中职语文同步精析与测评（基础版） 职业模块"/>
        <filter val="艺术（音乐鉴赏与实践）（院规）"/>
        <filter val="体育与健康（院规）"/>
        <filter val="思想政治 基础模块 哲学与人生（国编）"/>
        <filter val="公共空间设计"/>
        <filter val="酒店空间设计"/>
        <filter val="学生学习用书 历史 基础模块 中国历史"/>
        <filter val="英语学习指导用书（第五册）（院规）"/>
        <filter val="sketchup从入门到精通"/>
        <filter val="(选择性必修第三册)高中英语"/>
      </filters>
    </filterColumn>
    <extLst/>
  </autoFilter>
  <hyperlinks>
    <hyperlink ref="C106" r:id="rId1" display="建筑装饰制图"/>
    <hyperlink ref="C107" r:id="rId2" display="建筑装饰制图习题集"/>
    <hyperlink ref="C125" r:id="rId1" display="建筑装饰制图"/>
    <hyperlink ref="C126" r:id="rId2" display="建筑装饰制图习题集"/>
    <hyperlink ref="C165" r:id="rId1" display="建筑装饰制图"/>
    <hyperlink ref="C166" r:id="rId2" display="建筑装饰制图习题集"/>
    <hyperlink ref="C182" r:id="rId1" display="建筑装饰制图"/>
    <hyperlink ref="C183" r:id="rId2" display="建筑装饰制图习题集"/>
  </hyperlink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0"/>
  <sheetViews>
    <sheetView topLeftCell="A39" workbookViewId="0">
      <selection activeCell="G22" sqref="G22"/>
    </sheetView>
  </sheetViews>
  <sheetFormatPr defaultColWidth="11.875" defaultRowHeight="21.95" customHeight="1"/>
  <cols>
    <col min="1" max="1" width="5.625" style="32" customWidth="1"/>
    <col min="2" max="2" width="18.125" style="32" customWidth="1"/>
    <col min="3" max="3" width="47.5" style="32" customWidth="1"/>
    <col min="4" max="4" width="17.375" style="32" customWidth="1"/>
    <col min="5" max="5" width="18.5" style="32" customWidth="1"/>
    <col min="6" max="6" width="20.625" style="32" customWidth="1"/>
    <col min="7" max="7" width="30.625" style="32" customWidth="1"/>
    <col min="8" max="8" width="11.875" style="32"/>
    <col min="9" max="9" width="11.875" style="33"/>
    <col min="10" max="10" width="11.875" style="32"/>
    <col min="11" max="12" width="11.875" style="32" hidden="1" customWidth="1"/>
    <col min="13" max="13" width="15" style="32" customWidth="1"/>
    <col min="14" max="16384" width="11.875" style="32"/>
  </cols>
  <sheetData>
    <row r="1" customHeight="1" spans="1:14">
      <c r="A1" s="34" t="s">
        <v>1</v>
      </c>
      <c r="B1" s="34" t="s">
        <v>2</v>
      </c>
      <c r="C1" s="34" t="s">
        <v>132</v>
      </c>
      <c r="D1" s="34" t="s">
        <v>4</v>
      </c>
      <c r="E1" s="34" t="s">
        <v>5</v>
      </c>
      <c r="F1" s="34" t="s">
        <v>6</v>
      </c>
      <c r="G1" s="34" t="s">
        <v>7</v>
      </c>
      <c r="H1" s="34" t="s">
        <v>8</v>
      </c>
      <c r="I1" s="35" t="s">
        <v>9</v>
      </c>
      <c r="J1" s="34" t="s">
        <v>10</v>
      </c>
      <c r="K1" s="34" t="s">
        <v>11</v>
      </c>
      <c r="L1" s="34" t="s">
        <v>12</v>
      </c>
      <c r="M1" s="34" t="s">
        <v>13</v>
      </c>
      <c r="N1" s="34" t="s">
        <v>14</v>
      </c>
    </row>
    <row r="2" customHeight="1" spans="1:14">
      <c r="A2" s="36" t="s">
        <v>846</v>
      </c>
      <c r="B2" s="37" t="s">
        <v>847</v>
      </c>
      <c r="C2" s="37" t="s">
        <v>353</v>
      </c>
      <c r="D2" s="38" t="s">
        <v>848</v>
      </c>
      <c r="E2" s="38" t="s">
        <v>353</v>
      </c>
      <c r="F2" s="37" t="s">
        <v>184</v>
      </c>
      <c r="G2" s="37" t="s">
        <v>849</v>
      </c>
      <c r="H2" s="37" t="s">
        <v>350</v>
      </c>
      <c r="I2" s="39" t="s">
        <v>850</v>
      </c>
      <c r="J2" s="40">
        <v>39</v>
      </c>
      <c r="K2" s="38"/>
      <c r="L2" s="38"/>
      <c r="M2" s="38" t="s">
        <v>851</v>
      </c>
      <c r="N2" s="38">
        <v>30</v>
      </c>
    </row>
    <row r="3" customHeight="1" spans="1:14">
      <c r="A3" s="36" t="s">
        <v>852</v>
      </c>
      <c r="B3" s="38" t="s">
        <v>853</v>
      </c>
      <c r="C3" s="38" t="s">
        <v>854</v>
      </c>
      <c r="D3" s="38" t="s">
        <v>848</v>
      </c>
      <c r="E3" s="38" t="s">
        <v>855</v>
      </c>
      <c r="F3" s="38" t="s">
        <v>188</v>
      </c>
      <c r="G3" s="38" t="s">
        <v>856</v>
      </c>
      <c r="H3" s="38" t="s">
        <v>350</v>
      </c>
      <c r="I3" s="41" t="s">
        <v>850</v>
      </c>
      <c r="J3" s="40">
        <v>59</v>
      </c>
      <c r="K3" s="38"/>
      <c r="L3" s="38"/>
      <c r="M3" s="38" t="s">
        <v>857</v>
      </c>
      <c r="N3" s="38">
        <v>33</v>
      </c>
    </row>
    <row r="4" customHeight="1" spans="1:14">
      <c r="A4" s="36" t="s">
        <v>858</v>
      </c>
      <c r="B4" s="38" t="s">
        <v>859</v>
      </c>
      <c r="C4" s="38" t="s">
        <v>860</v>
      </c>
      <c r="D4" s="38" t="s">
        <v>848</v>
      </c>
      <c r="E4" s="38" t="s">
        <v>860</v>
      </c>
      <c r="F4" s="38" t="s">
        <v>319</v>
      </c>
      <c r="G4" s="38" t="s">
        <v>861</v>
      </c>
      <c r="H4" s="38" t="s">
        <v>350</v>
      </c>
      <c r="I4" s="41" t="s">
        <v>850</v>
      </c>
      <c r="J4" s="40">
        <v>76</v>
      </c>
      <c r="K4" s="38"/>
      <c r="L4" s="38"/>
      <c r="M4" s="38" t="s">
        <v>862</v>
      </c>
      <c r="N4" s="38">
        <v>31</v>
      </c>
    </row>
    <row r="5" customHeight="1" spans="1:14">
      <c r="A5" s="36" t="s">
        <v>863</v>
      </c>
      <c r="B5" s="38" t="s">
        <v>864</v>
      </c>
      <c r="C5" s="38" t="s">
        <v>865</v>
      </c>
      <c r="D5" s="38" t="s">
        <v>848</v>
      </c>
      <c r="E5" s="38" t="s">
        <v>866</v>
      </c>
      <c r="F5" s="38" t="s">
        <v>184</v>
      </c>
      <c r="G5" s="38" t="s">
        <v>867</v>
      </c>
      <c r="H5" s="38" t="s">
        <v>350</v>
      </c>
      <c r="I5" s="41" t="s">
        <v>850</v>
      </c>
      <c r="J5" s="40">
        <v>33</v>
      </c>
      <c r="K5" s="38"/>
      <c r="L5" s="38"/>
      <c r="M5" s="38"/>
      <c r="N5" s="38"/>
    </row>
    <row r="6" customHeight="1" spans="1:14">
      <c r="A6" s="36" t="s">
        <v>868</v>
      </c>
      <c r="B6" s="38" t="s">
        <v>869</v>
      </c>
      <c r="C6" s="38" t="s">
        <v>870</v>
      </c>
      <c r="D6" s="38" t="s">
        <v>848</v>
      </c>
      <c r="E6" s="38" t="s">
        <v>871</v>
      </c>
      <c r="F6" s="38" t="s">
        <v>622</v>
      </c>
      <c r="G6" s="38" t="s">
        <v>872</v>
      </c>
      <c r="H6" s="38" t="s">
        <v>350</v>
      </c>
      <c r="I6" s="41" t="s">
        <v>850</v>
      </c>
      <c r="J6" s="40">
        <v>49.8</v>
      </c>
      <c r="K6" s="38"/>
      <c r="L6" s="38"/>
      <c r="M6" s="38"/>
      <c r="N6" s="38"/>
    </row>
    <row r="7" customHeight="1" spans="1:14">
      <c r="A7" s="36" t="s">
        <v>873</v>
      </c>
      <c r="B7" s="38" t="s">
        <v>874</v>
      </c>
      <c r="C7" s="38" t="s">
        <v>875</v>
      </c>
      <c r="D7" s="38" t="s">
        <v>848</v>
      </c>
      <c r="E7" s="38" t="s">
        <v>876</v>
      </c>
      <c r="F7" s="38" t="s">
        <v>184</v>
      </c>
      <c r="G7" s="38" t="s">
        <v>877</v>
      </c>
      <c r="H7" s="38" t="s">
        <v>350</v>
      </c>
      <c r="I7" s="41" t="s">
        <v>850</v>
      </c>
      <c r="J7" s="40">
        <v>32</v>
      </c>
      <c r="K7" s="38"/>
      <c r="L7" s="38"/>
      <c r="M7" s="38"/>
      <c r="N7" s="38"/>
    </row>
    <row r="8" customHeight="1" spans="1:14">
      <c r="A8" s="42" t="s">
        <v>878</v>
      </c>
      <c r="B8" s="43" t="s">
        <v>879</v>
      </c>
      <c r="C8" s="44" t="s">
        <v>880</v>
      </c>
      <c r="D8" s="44" t="s">
        <v>848</v>
      </c>
      <c r="E8" s="44" t="s">
        <v>881</v>
      </c>
      <c r="F8" s="44" t="s">
        <v>882</v>
      </c>
      <c r="G8" s="44" t="s">
        <v>883</v>
      </c>
      <c r="H8" s="44" t="s">
        <v>350</v>
      </c>
      <c r="I8" s="45" t="s">
        <v>850</v>
      </c>
      <c r="J8" s="46">
        <v>55</v>
      </c>
      <c r="K8" s="44"/>
      <c r="L8" s="44"/>
      <c r="M8" s="44"/>
      <c r="N8" s="44"/>
    </row>
    <row r="9" customHeight="1" spans="1:14">
      <c r="A9" s="36"/>
      <c r="B9" s="38"/>
      <c r="C9" s="38" t="s">
        <v>90</v>
      </c>
      <c r="D9" s="38"/>
      <c r="E9" s="38"/>
      <c r="F9" s="38"/>
      <c r="G9" s="38"/>
      <c r="H9" s="38"/>
      <c r="I9" s="41"/>
      <c r="J9" s="47">
        <f>SUM(J2:J8)</f>
        <v>343.8</v>
      </c>
      <c r="K9" s="38"/>
      <c r="L9" s="38"/>
      <c r="M9" s="38"/>
      <c r="N9" s="38"/>
    </row>
    <row r="10" customHeight="1" spans="1:14">
      <c r="A10" s="48"/>
      <c r="B10" s="49"/>
      <c r="C10" s="49"/>
      <c r="D10" s="49"/>
      <c r="E10" s="49"/>
      <c r="F10" s="49"/>
      <c r="G10" s="49"/>
      <c r="H10" s="49"/>
      <c r="I10" s="50"/>
      <c r="J10" s="51"/>
      <c r="K10" s="49"/>
      <c r="L10" s="49"/>
      <c r="M10" s="49"/>
      <c r="N10" s="49"/>
    </row>
    <row r="11" customHeight="1" spans="1:14">
      <c r="A11" s="36" t="s">
        <v>846</v>
      </c>
      <c r="B11" s="38" t="s">
        <v>294</v>
      </c>
      <c r="C11" s="38" t="s">
        <v>295</v>
      </c>
      <c r="D11" s="38" t="s">
        <v>848</v>
      </c>
      <c r="E11" s="38" t="s">
        <v>296</v>
      </c>
      <c r="F11" s="38" t="s">
        <v>19</v>
      </c>
      <c r="G11" s="38" t="s">
        <v>233</v>
      </c>
      <c r="H11" s="38" t="s">
        <v>297</v>
      </c>
      <c r="I11" s="41" t="s">
        <v>89</v>
      </c>
      <c r="J11" s="52">
        <v>25</v>
      </c>
      <c r="K11" s="38"/>
      <c r="L11" s="38"/>
      <c r="M11" s="38" t="s">
        <v>884</v>
      </c>
      <c r="N11" s="38">
        <v>44</v>
      </c>
    </row>
    <row r="12" customHeight="1" spans="1:14">
      <c r="A12" s="36" t="s">
        <v>852</v>
      </c>
      <c r="B12" s="38" t="s">
        <v>885</v>
      </c>
      <c r="C12" s="53" t="s">
        <v>886</v>
      </c>
      <c r="D12" s="38" t="s">
        <v>848</v>
      </c>
      <c r="E12" s="38" t="s">
        <v>887</v>
      </c>
      <c r="F12" s="38" t="s">
        <v>219</v>
      </c>
      <c r="G12" s="38" t="s">
        <v>888</v>
      </c>
      <c r="H12" s="38" t="s">
        <v>297</v>
      </c>
      <c r="I12" s="41" t="s">
        <v>89</v>
      </c>
      <c r="J12" s="52">
        <v>69</v>
      </c>
      <c r="K12" s="38"/>
      <c r="L12" s="38"/>
      <c r="M12" s="38" t="s">
        <v>889</v>
      </c>
      <c r="N12" s="38">
        <v>46</v>
      </c>
    </row>
    <row r="13" customHeight="1" spans="1:14">
      <c r="A13" s="36" t="s">
        <v>858</v>
      </c>
      <c r="B13" s="38" t="s">
        <v>890</v>
      </c>
      <c r="C13" s="38" t="s">
        <v>891</v>
      </c>
      <c r="D13" s="38" t="s">
        <v>848</v>
      </c>
      <c r="E13" s="38" t="s">
        <v>892</v>
      </c>
      <c r="F13" s="38" t="s">
        <v>19</v>
      </c>
      <c r="G13" s="38" t="s">
        <v>893</v>
      </c>
      <c r="H13" s="38" t="s">
        <v>297</v>
      </c>
      <c r="I13" s="41" t="s">
        <v>89</v>
      </c>
      <c r="J13" s="52">
        <v>36.6</v>
      </c>
      <c r="K13" s="38"/>
      <c r="L13" s="38"/>
      <c r="M13" s="38"/>
      <c r="N13" s="38"/>
    </row>
    <row r="14" customHeight="1" spans="1:14">
      <c r="A14" s="36" t="s">
        <v>863</v>
      </c>
      <c r="B14" s="38" t="s">
        <v>894</v>
      </c>
      <c r="C14" s="38" t="s">
        <v>895</v>
      </c>
      <c r="D14" s="38" t="s">
        <v>848</v>
      </c>
      <c r="E14" s="38" t="s">
        <v>896</v>
      </c>
      <c r="F14" s="38" t="s">
        <v>184</v>
      </c>
      <c r="G14" s="38" t="s">
        <v>897</v>
      </c>
      <c r="H14" s="38" t="s">
        <v>297</v>
      </c>
      <c r="I14" s="41" t="s">
        <v>89</v>
      </c>
      <c r="J14" s="52">
        <v>58</v>
      </c>
      <c r="K14" s="38"/>
      <c r="L14" s="38"/>
      <c r="M14" s="38"/>
      <c r="N14" s="38"/>
    </row>
    <row r="15" customHeight="1" spans="1:14">
      <c r="A15" s="36" t="s">
        <v>868</v>
      </c>
      <c r="B15" s="38" t="s">
        <v>898</v>
      </c>
      <c r="C15" s="38" t="s">
        <v>899</v>
      </c>
      <c r="D15" s="38" t="s">
        <v>848</v>
      </c>
      <c r="E15" s="38" t="s">
        <v>900</v>
      </c>
      <c r="F15" s="38" t="s">
        <v>184</v>
      </c>
      <c r="G15" s="38" t="s">
        <v>901</v>
      </c>
      <c r="H15" s="38" t="s">
        <v>297</v>
      </c>
      <c r="I15" s="41" t="s">
        <v>89</v>
      </c>
      <c r="J15" s="52">
        <v>49</v>
      </c>
      <c r="K15" s="38"/>
      <c r="L15" s="38"/>
      <c r="M15" s="38"/>
      <c r="N15" s="38"/>
    </row>
    <row r="16" customHeight="1" spans="1:14">
      <c r="A16" s="36" t="s">
        <v>873</v>
      </c>
      <c r="B16" s="38" t="s">
        <v>864</v>
      </c>
      <c r="C16" s="38" t="s">
        <v>865</v>
      </c>
      <c r="D16" s="38" t="s">
        <v>848</v>
      </c>
      <c r="E16" s="38" t="s">
        <v>866</v>
      </c>
      <c r="F16" s="38" t="s">
        <v>184</v>
      </c>
      <c r="G16" s="38" t="s">
        <v>867</v>
      </c>
      <c r="H16" s="38" t="s">
        <v>297</v>
      </c>
      <c r="I16" s="41" t="s">
        <v>89</v>
      </c>
      <c r="J16" s="52">
        <v>33</v>
      </c>
      <c r="K16" s="38"/>
      <c r="L16" s="38"/>
      <c r="M16" s="38"/>
      <c r="N16" s="38"/>
    </row>
    <row r="17" customHeight="1" spans="1:14">
      <c r="A17" s="36" t="s">
        <v>878</v>
      </c>
      <c r="B17" s="38" t="s">
        <v>902</v>
      </c>
      <c r="C17" s="38" t="s">
        <v>903</v>
      </c>
      <c r="D17" s="38" t="s">
        <v>848</v>
      </c>
      <c r="E17" s="38" t="s">
        <v>904</v>
      </c>
      <c r="F17" s="38" t="s">
        <v>417</v>
      </c>
      <c r="G17" s="38" t="s">
        <v>905</v>
      </c>
      <c r="H17" s="38" t="s">
        <v>297</v>
      </c>
      <c r="I17" s="41" t="s">
        <v>89</v>
      </c>
      <c r="J17" s="52">
        <v>56</v>
      </c>
      <c r="K17" s="38"/>
      <c r="L17" s="38"/>
      <c r="M17" s="38"/>
      <c r="N17" s="38"/>
    </row>
    <row r="18" customHeight="1" spans="1:14">
      <c r="A18" s="36"/>
      <c r="B18" s="38"/>
      <c r="C18" s="38" t="s">
        <v>90</v>
      </c>
      <c r="D18" s="38"/>
      <c r="E18" s="38"/>
      <c r="F18" s="38"/>
      <c r="G18" s="38"/>
      <c r="H18" s="38"/>
      <c r="I18" s="41"/>
      <c r="J18" s="47">
        <f>SUM(J11:J17)</f>
        <v>326.6</v>
      </c>
      <c r="K18" s="38"/>
      <c r="L18" s="38"/>
      <c r="M18" s="38"/>
      <c r="N18" s="38"/>
    </row>
    <row r="19" customHeight="1" spans="1:14">
      <c r="A19" s="48"/>
      <c r="B19" s="49"/>
      <c r="C19" s="49"/>
      <c r="D19" s="49"/>
      <c r="E19" s="49"/>
      <c r="F19" s="49"/>
      <c r="G19" s="49"/>
      <c r="H19" s="49"/>
      <c r="I19" s="50"/>
      <c r="J19" s="51"/>
      <c r="K19" s="49"/>
      <c r="L19" s="49"/>
      <c r="M19" s="49"/>
      <c r="N19" s="49"/>
    </row>
    <row r="20" customHeight="1" spans="1:14">
      <c r="A20" s="36" t="s">
        <v>846</v>
      </c>
      <c r="B20" s="38" t="s">
        <v>432</v>
      </c>
      <c r="C20" s="38" t="s">
        <v>243</v>
      </c>
      <c r="D20" s="38" t="s">
        <v>848</v>
      </c>
      <c r="E20" s="38" t="s">
        <v>244</v>
      </c>
      <c r="F20" s="38" t="s">
        <v>19</v>
      </c>
      <c r="G20" s="38" t="s">
        <v>233</v>
      </c>
      <c r="H20" s="38" t="s">
        <v>245</v>
      </c>
      <c r="I20" s="41" t="s">
        <v>906</v>
      </c>
      <c r="J20" s="54">
        <v>18</v>
      </c>
      <c r="K20" s="38"/>
      <c r="L20" s="38"/>
      <c r="M20" s="38" t="s">
        <v>907</v>
      </c>
      <c r="N20" s="38">
        <v>46</v>
      </c>
    </row>
    <row r="21" customHeight="1" spans="1:14">
      <c r="A21" s="36" t="s">
        <v>852</v>
      </c>
      <c r="B21" s="38" t="s">
        <v>247</v>
      </c>
      <c r="C21" s="38" t="s">
        <v>248</v>
      </c>
      <c r="D21" s="38" t="s">
        <v>848</v>
      </c>
      <c r="E21" s="38" t="s">
        <v>35</v>
      </c>
      <c r="F21" s="38" t="s">
        <v>19</v>
      </c>
      <c r="G21" s="38" t="s">
        <v>249</v>
      </c>
      <c r="H21" s="38" t="s">
        <v>245</v>
      </c>
      <c r="I21" s="41" t="s">
        <v>906</v>
      </c>
      <c r="J21" s="54">
        <v>25.8</v>
      </c>
      <c r="K21" s="38"/>
      <c r="L21" s="38"/>
      <c r="M21" s="38"/>
      <c r="N21" s="38"/>
    </row>
    <row r="22" customHeight="1" spans="1:14">
      <c r="A22" s="36" t="s">
        <v>863</v>
      </c>
      <c r="B22" s="38" t="s">
        <v>250</v>
      </c>
      <c r="C22" s="38" t="s">
        <v>251</v>
      </c>
      <c r="D22" s="38" t="s">
        <v>848</v>
      </c>
      <c r="E22" s="38" t="s">
        <v>35</v>
      </c>
      <c r="F22" s="38" t="s">
        <v>19</v>
      </c>
      <c r="G22" s="38" t="s">
        <v>249</v>
      </c>
      <c r="H22" s="38" t="s">
        <v>245</v>
      </c>
      <c r="I22" s="41" t="s">
        <v>906</v>
      </c>
      <c r="J22" s="54">
        <v>24.1</v>
      </c>
      <c r="K22" s="38"/>
      <c r="L22" s="38"/>
      <c r="M22" s="38"/>
      <c r="N22" s="38"/>
    </row>
    <row r="23" customHeight="1" spans="1:14">
      <c r="A23" s="36" t="s">
        <v>868</v>
      </c>
      <c r="B23" s="38" t="s">
        <v>563</v>
      </c>
      <c r="C23" s="38" t="s">
        <v>564</v>
      </c>
      <c r="D23" s="38" t="s">
        <v>848</v>
      </c>
      <c r="E23" s="38" t="s">
        <v>18</v>
      </c>
      <c r="F23" s="38" t="s">
        <v>147</v>
      </c>
      <c r="G23" s="38" t="s">
        <v>148</v>
      </c>
      <c r="H23" s="38" t="s">
        <v>245</v>
      </c>
      <c r="I23" s="41" t="s">
        <v>906</v>
      </c>
      <c r="J23" s="54">
        <v>38.8</v>
      </c>
      <c r="K23" s="38"/>
      <c r="L23" s="38"/>
      <c r="M23" s="38"/>
      <c r="N23" s="38"/>
    </row>
    <row r="24" customHeight="1" spans="1:14">
      <c r="A24" s="36" t="s">
        <v>873</v>
      </c>
      <c r="B24" s="38" t="s">
        <v>908</v>
      </c>
      <c r="C24" s="38" t="s">
        <v>909</v>
      </c>
      <c r="D24" s="38" t="s">
        <v>848</v>
      </c>
      <c r="E24" s="38" t="s">
        <v>18</v>
      </c>
      <c r="F24" s="38" t="s">
        <v>58</v>
      </c>
      <c r="G24" s="38" t="s">
        <v>459</v>
      </c>
      <c r="H24" s="38" t="s">
        <v>245</v>
      </c>
      <c r="I24" s="41" t="s">
        <v>906</v>
      </c>
      <c r="J24" s="54">
        <v>14.8</v>
      </c>
      <c r="K24" s="38"/>
      <c r="L24" s="38"/>
      <c r="M24" s="38"/>
      <c r="N24" s="38"/>
    </row>
    <row r="25" customHeight="1" spans="1:14">
      <c r="A25" s="36" t="s">
        <v>878</v>
      </c>
      <c r="B25" s="38" t="s">
        <v>556</v>
      </c>
      <c r="C25" s="38" t="s">
        <v>557</v>
      </c>
      <c r="D25" s="38" t="s">
        <v>848</v>
      </c>
      <c r="E25" s="38" t="s">
        <v>46</v>
      </c>
      <c r="F25" s="38" t="s">
        <v>147</v>
      </c>
      <c r="G25" s="38" t="s">
        <v>153</v>
      </c>
      <c r="H25" s="38" t="s">
        <v>245</v>
      </c>
      <c r="I25" s="41" t="s">
        <v>906</v>
      </c>
      <c r="J25" s="54">
        <v>34.8</v>
      </c>
      <c r="K25" s="38"/>
      <c r="L25" s="38"/>
      <c r="M25" s="38"/>
      <c r="N25" s="38"/>
    </row>
    <row r="26" customHeight="1" spans="1:14">
      <c r="A26" s="36" t="s">
        <v>910</v>
      </c>
      <c r="B26" s="38" t="s">
        <v>560</v>
      </c>
      <c r="C26" s="38" t="s">
        <v>561</v>
      </c>
      <c r="D26" s="38" t="s">
        <v>848</v>
      </c>
      <c r="E26" s="38" t="s">
        <v>46</v>
      </c>
      <c r="F26" s="38" t="s">
        <v>58</v>
      </c>
      <c r="G26" s="38" t="s">
        <v>153</v>
      </c>
      <c r="H26" s="38" t="s">
        <v>245</v>
      </c>
      <c r="I26" s="41" t="s">
        <v>906</v>
      </c>
      <c r="J26" s="54">
        <v>33.8</v>
      </c>
      <c r="K26" s="38"/>
      <c r="L26" s="38"/>
      <c r="M26" s="38"/>
      <c r="N26" s="38"/>
    </row>
    <row r="27" customHeight="1" spans="1:14">
      <c r="A27" s="36" t="s">
        <v>911</v>
      </c>
      <c r="B27" s="38" t="s">
        <v>912</v>
      </c>
      <c r="C27" s="38" t="s">
        <v>913</v>
      </c>
      <c r="D27" s="38" t="s">
        <v>848</v>
      </c>
      <c r="E27" s="38" t="s">
        <v>46</v>
      </c>
      <c r="F27" s="38" t="s">
        <v>58</v>
      </c>
      <c r="G27" s="38" t="s">
        <v>914</v>
      </c>
      <c r="H27" s="38" t="s">
        <v>245</v>
      </c>
      <c r="I27" s="41" t="s">
        <v>906</v>
      </c>
      <c r="J27" s="54">
        <v>19.8</v>
      </c>
      <c r="K27" s="38"/>
      <c r="L27" s="38"/>
      <c r="M27" s="38"/>
      <c r="N27" s="38"/>
    </row>
    <row r="28" customHeight="1" spans="1:14">
      <c r="A28" s="36" t="s">
        <v>915</v>
      </c>
      <c r="B28" s="55" t="s">
        <v>916</v>
      </c>
      <c r="C28" s="55" t="s">
        <v>917</v>
      </c>
      <c r="D28" s="38" t="s">
        <v>848</v>
      </c>
      <c r="E28" s="38" t="s">
        <v>918</v>
      </c>
      <c r="F28" s="37" t="s">
        <v>184</v>
      </c>
      <c r="G28" s="37" t="s">
        <v>919</v>
      </c>
      <c r="H28" s="38" t="s">
        <v>245</v>
      </c>
      <c r="I28" s="41" t="s">
        <v>906</v>
      </c>
      <c r="J28" s="54">
        <v>49</v>
      </c>
      <c r="K28" s="38"/>
      <c r="L28" s="38"/>
      <c r="M28" s="38"/>
      <c r="N28" s="38"/>
    </row>
    <row r="29" customHeight="1" spans="1:14">
      <c r="A29" s="36" t="s">
        <v>920</v>
      </c>
      <c r="B29" s="37" t="s">
        <v>921</v>
      </c>
      <c r="C29" s="37" t="s">
        <v>922</v>
      </c>
      <c r="D29" s="38" t="s">
        <v>848</v>
      </c>
      <c r="E29" s="37" t="s">
        <v>923</v>
      </c>
      <c r="F29" s="37" t="s">
        <v>184</v>
      </c>
      <c r="G29" s="37" t="s">
        <v>924</v>
      </c>
      <c r="H29" s="37" t="s">
        <v>245</v>
      </c>
      <c r="I29" s="39" t="s">
        <v>906</v>
      </c>
      <c r="J29" s="54">
        <v>58</v>
      </c>
      <c r="K29" s="38"/>
      <c r="L29" s="38"/>
      <c r="M29" s="38"/>
      <c r="N29" s="38"/>
    </row>
    <row r="30" customHeight="1" spans="1:14">
      <c r="A30" s="36" t="s">
        <v>925</v>
      </c>
      <c r="B30" s="36" t="s">
        <v>926</v>
      </c>
      <c r="C30" s="36" t="s">
        <v>927</v>
      </c>
      <c r="D30" s="38" t="s">
        <v>848</v>
      </c>
      <c r="E30" s="36" t="s">
        <v>928</v>
      </c>
      <c r="F30" s="56" t="s">
        <v>637</v>
      </c>
      <c r="G30" s="36" t="s">
        <v>929</v>
      </c>
      <c r="H30" s="37" t="s">
        <v>245</v>
      </c>
      <c r="I30" s="57" t="s">
        <v>906</v>
      </c>
      <c r="J30" s="36" t="s">
        <v>498</v>
      </c>
      <c r="K30" s="38"/>
      <c r="L30" s="38"/>
      <c r="M30" s="38"/>
      <c r="N30" s="38"/>
    </row>
    <row r="31" customHeight="1" spans="1:14">
      <c r="A31" s="36" t="s">
        <v>930</v>
      </c>
      <c r="B31" s="38" t="s">
        <v>931</v>
      </c>
      <c r="C31" s="38" t="s">
        <v>932</v>
      </c>
      <c r="D31" s="38" t="s">
        <v>848</v>
      </c>
      <c r="E31" s="38" t="s">
        <v>933</v>
      </c>
      <c r="F31" s="38" t="s">
        <v>184</v>
      </c>
      <c r="G31" s="38" t="s">
        <v>934</v>
      </c>
      <c r="H31" s="38" t="s">
        <v>245</v>
      </c>
      <c r="I31" s="41" t="s">
        <v>906</v>
      </c>
      <c r="J31" s="54">
        <v>45</v>
      </c>
      <c r="K31" s="38"/>
      <c r="L31" s="38"/>
      <c r="M31" s="38"/>
      <c r="N31" s="38"/>
    </row>
    <row r="32" customHeight="1" spans="1:14">
      <c r="A32" s="36"/>
      <c r="B32" s="38"/>
      <c r="C32" s="38" t="s">
        <v>90</v>
      </c>
      <c r="D32" s="38"/>
      <c r="E32" s="38"/>
      <c r="F32" s="38"/>
      <c r="G32" s="38"/>
      <c r="H32" s="38"/>
      <c r="I32" s="41"/>
      <c r="J32" s="47">
        <f>SUM(J20:J31)</f>
        <v>361.9</v>
      </c>
      <c r="K32" s="38"/>
      <c r="L32" s="38"/>
      <c r="M32" s="38"/>
      <c r="N32" s="38"/>
    </row>
    <row r="33" customHeight="1" spans="1:14">
      <c r="A33" s="48"/>
      <c r="B33" s="49"/>
      <c r="C33" s="49"/>
      <c r="D33" s="49"/>
      <c r="E33" s="49"/>
      <c r="F33" s="49"/>
      <c r="G33" s="49"/>
      <c r="H33" s="49"/>
      <c r="I33" s="50"/>
      <c r="J33" s="51"/>
      <c r="K33" s="49"/>
      <c r="L33" s="49"/>
      <c r="M33" s="49"/>
      <c r="N33" s="49"/>
    </row>
    <row r="34" customHeight="1" spans="1:14">
      <c r="A34" s="36" t="s">
        <v>846</v>
      </c>
      <c r="B34" s="38" t="s">
        <v>451</v>
      </c>
      <c r="C34" s="38" t="s">
        <v>191</v>
      </c>
      <c r="D34" s="38" t="s">
        <v>848</v>
      </c>
      <c r="E34" s="38" t="s">
        <v>193</v>
      </c>
      <c r="F34" s="38" t="s">
        <v>19</v>
      </c>
      <c r="G34" s="38" t="s">
        <v>63</v>
      </c>
      <c r="H34" s="38" t="s">
        <v>194</v>
      </c>
      <c r="I34" s="41" t="s">
        <v>935</v>
      </c>
      <c r="J34" s="54">
        <v>10.15</v>
      </c>
      <c r="K34" s="38"/>
      <c r="L34" s="38"/>
      <c r="M34" s="38" t="s">
        <v>936</v>
      </c>
      <c r="N34" s="38">
        <v>44</v>
      </c>
    </row>
    <row r="35" customHeight="1" spans="1:14">
      <c r="A35" s="36" t="s">
        <v>852</v>
      </c>
      <c r="B35" s="38" t="s">
        <v>453</v>
      </c>
      <c r="C35" s="38" t="s">
        <v>197</v>
      </c>
      <c r="D35" s="38" t="s">
        <v>848</v>
      </c>
      <c r="E35" s="38" t="s">
        <v>193</v>
      </c>
      <c r="F35" s="38" t="s">
        <v>19</v>
      </c>
      <c r="G35" s="38" t="s">
        <v>66</v>
      </c>
      <c r="H35" s="38" t="s">
        <v>194</v>
      </c>
      <c r="I35" s="41" t="s">
        <v>935</v>
      </c>
      <c r="J35" s="54">
        <v>28.7</v>
      </c>
      <c r="K35" s="38"/>
      <c r="L35" s="38"/>
      <c r="M35" s="38"/>
      <c r="N35" s="38"/>
    </row>
    <row r="36" customHeight="1" spans="1:14">
      <c r="A36" s="36" t="s">
        <v>863</v>
      </c>
      <c r="B36" s="38" t="s">
        <v>452</v>
      </c>
      <c r="C36" s="38" t="s">
        <v>200</v>
      </c>
      <c r="D36" s="38" t="s">
        <v>848</v>
      </c>
      <c r="E36" s="38" t="s">
        <v>35</v>
      </c>
      <c r="F36" s="38" t="s">
        <v>19</v>
      </c>
      <c r="G36" s="38" t="s">
        <v>63</v>
      </c>
      <c r="H36" s="38" t="s">
        <v>194</v>
      </c>
      <c r="I36" s="41" t="s">
        <v>935</v>
      </c>
      <c r="J36" s="54">
        <v>16.45</v>
      </c>
      <c r="K36" s="38"/>
      <c r="L36" s="38"/>
      <c r="M36" s="38"/>
      <c r="N36" s="38"/>
    </row>
    <row r="37" customHeight="1" spans="1:14">
      <c r="A37" s="36" t="s">
        <v>868</v>
      </c>
      <c r="B37" s="38" t="s">
        <v>201</v>
      </c>
      <c r="C37" s="38" t="s">
        <v>202</v>
      </c>
      <c r="D37" s="38" t="s">
        <v>848</v>
      </c>
      <c r="E37" s="38" t="s">
        <v>35</v>
      </c>
      <c r="F37" s="38" t="s">
        <v>19</v>
      </c>
      <c r="G37" s="38" t="s">
        <v>203</v>
      </c>
      <c r="H37" s="38" t="s">
        <v>194</v>
      </c>
      <c r="I37" s="41" t="s">
        <v>935</v>
      </c>
      <c r="J37" s="54">
        <v>31.5</v>
      </c>
      <c r="K37" s="38"/>
      <c r="L37" s="38"/>
      <c r="M37" s="38"/>
      <c r="N37" s="38"/>
    </row>
    <row r="38" customHeight="1" spans="1:14">
      <c r="A38" s="36" t="s">
        <v>873</v>
      </c>
      <c r="B38" s="38" t="s">
        <v>937</v>
      </c>
      <c r="C38" s="38" t="s">
        <v>938</v>
      </c>
      <c r="D38" s="38" t="s">
        <v>848</v>
      </c>
      <c r="E38" s="38" t="s">
        <v>35</v>
      </c>
      <c r="F38" s="38" t="s">
        <v>58</v>
      </c>
      <c r="G38" s="38" t="s">
        <v>492</v>
      </c>
      <c r="H38" s="38" t="s">
        <v>194</v>
      </c>
      <c r="I38" s="41" t="s">
        <v>935</v>
      </c>
      <c r="J38" s="54">
        <v>19.8</v>
      </c>
      <c r="K38" s="38"/>
      <c r="L38" s="38"/>
      <c r="M38" s="38"/>
      <c r="N38" s="38"/>
    </row>
    <row r="39" customHeight="1" spans="1:14">
      <c r="A39" s="36" t="s">
        <v>910</v>
      </c>
      <c r="B39" s="38" t="s">
        <v>454</v>
      </c>
      <c r="C39" s="38" t="s">
        <v>455</v>
      </c>
      <c r="D39" s="38" t="s">
        <v>848</v>
      </c>
      <c r="E39" s="38" t="s">
        <v>18</v>
      </c>
      <c r="F39" s="38" t="s">
        <v>147</v>
      </c>
      <c r="G39" s="38" t="s">
        <v>148</v>
      </c>
      <c r="H39" s="38" t="s">
        <v>194</v>
      </c>
      <c r="I39" s="41" t="s">
        <v>935</v>
      </c>
      <c r="J39" s="54">
        <v>38.8</v>
      </c>
      <c r="K39" s="38"/>
      <c r="L39" s="38"/>
      <c r="M39" s="38"/>
      <c r="N39" s="38"/>
    </row>
    <row r="40" customHeight="1" spans="1:14">
      <c r="A40" s="36" t="s">
        <v>911</v>
      </c>
      <c r="B40" s="38" t="s">
        <v>457</v>
      </c>
      <c r="C40" s="38" t="s">
        <v>458</v>
      </c>
      <c r="D40" s="38" t="s">
        <v>848</v>
      </c>
      <c r="E40" s="38" t="s">
        <v>18</v>
      </c>
      <c r="F40" s="38" t="s">
        <v>58</v>
      </c>
      <c r="G40" s="38" t="s">
        <v>459</v>
      </c>
      <c r="H40" s="38" t="s">
        <v>194</v>
      </c>
      <c r="I40" s="41" t="s">
        <v>935</v>
      </c>
      <c r="J40" s="54">
        <v>14.8</v>
      </c>
      <c r="K40" s="38"/>
      <c r="L40" s="38"/>
      <c r="M40" s="38"/>
      <c r="N40" s="38"/>
    </row>
    <row r="41" customHeight="1" spans="1:14">
      <c r="A41" s="36" t="s">
        <v>915</v>
      </c>
      <c r="B41" s="38" t="s">
        <v>578</v>
      </c>
      <c r="C41" s="38" t="s">
        <v>579</v>
      </c>
      <c r="D41" s="38" t="s">
        <v>848</v>
      </c>
      <c r="E41" s="38" t="s">
        <v>46</v>
      </c>
      <c r="F41" s="38" t="s">
        <v>147</v>
      </c>
      <c r="G41" s="38" t="s">
        <v>153</v>
      </c>
      <c r="H41" s="38" t="s">
        <v>194</v>
      </c>
      <c r="I41" s="41" t="s">
        <v>935</v>
      </c>
      <c r="J41" s="54">
        <v>34.8</v>
      </c>
      <c r="K41" s="38"/>
      <c r="L41" s="38"/>
      <c r="M41" s="38"/>
      <c r="N41" s="38"/>
    </row>
    <row r="42" customHeight="1" spans="1:14">
      <c r="A42" s="36" t="s">
        <v>920</v>
      </c>
      <c r="B42" s="38" t="s">
        <v>581</v>
      </c>
      <c r="C42" s="38" t="s">
        <v>582</v>
      </c>
      <c r="D42" s="38" t="s">
        <v>848</v>
      </c>
      <c r="E42" s="38" t="s">
        <v>46</v>
      </c>
      <c r="F42" s="38" t="s">
        <v>58</v>
      </c>
      <c r="G42" s="38" t="s">
        <v>153</v>
      </c>
      <c r="H42" s="38" t="s">
        <v>194</v>
      </c>
      <c r="I42" s="41" t="s">
        <v>935</v>
      </c>
      <c r="J42" s="54">
        <v>33.8</v>
      </c>
      <c r="K42" s="38"/>
      <c r="L42" s="38"/>
      <c r="M42" s="38"/>
      <c r="N42" s="38"/>
    </row>
    <row r="43" customHeight="1" spans="1:14">
      <c r="A43" s="36" t="s">
        <v>925</v>
      </c>
      <c r="B43" s="38" t="s">
        <v>939</v>
      </c>
      <c r="C43" s="38" t="s">
        <v>940</v>
      </c>
      <c r="D43" s="38" t="s">
        <v>848</v>
      </c>
      <c r="E43" s="38" t="s">
        <v>46</v>
      </c>
      <c r="F43" s="38" t="s">
        <v>58</v>
      </c>
      <c r="G43" s="38" t="s">
        <v>914</v>
      </c>
      <c r="H43" s="38" t="s">
        <v>194</v>
      </c>
      <c r="I43" s="41" t="s">
        <v>935</v>
      </c>
      <c r="J43" s="54">
        <v>19.8</v>
      </c>
      <c r="K43" s="38"/>
      <c r="L43" s="38"/>
      <c r="M43" s="38"/>
      <c r="N43" s="38"/>
    </row>
    <row r="44" customHeight="1" spans="1:14">
      <c r="A44" s="36" t="s">
        <v>930</v>
      </c>
      <c r="B44" s="38" t="s">
        <v>210</v>
      </c>
      <c r="C44" s="38" t="s">
        <v>211</v>
      </c>
      <c r="D44" s="38" t="s">
        <v>848</v>
      </c>
      <c r="E44" s="38" t="s">
        <v>158</v>
      </c>
      <c r="F44" s="38" t="s">
        <v>147</v>
      </c>
      <c r="G44" s="38" t="s">
        <v>159</v>
      </c>
      <c r="H44" s="38" t="s">
        <v>194</v>
      </c>
      <c r="I44" s="41" t="s">
        <v>935</v>
      </c>
      <c r="J44" s="54">
        <v>48.8</v>
      </c>
      <c r="K44" s="38"/>
      <c r="L44" s="38"/>
      <c r="M44" s="38"/>
      <c r="N44" s="38"/>
    </row>
    <row r="45" customHeight="1" spans="1:14">
      <c r="A45" s="36" t="s">
        <v>941</v>
      </c>
      <c r="B45" s="38" t="s">
        <v>942</v>
      </c>
      <c r="C45" s="38" t="s">
        <v>218</v>
      </c>
      <c r="D45" s="38" t="s">
        <v>848</v>
      </c>
      <c r="E45" s="38" t="s">
        <v>218</v>
      </c>
      <c r="F45" s="38" t="s">
        <v>184</v>
      </c>
      <c r="G45" s="38" t="s">
        <v>943</v>
      </c>
      <c r="H45" s="38" t="s">
        <v>194</v>
      </c>
      <c r="I45" s="41" t="s">
        <v>935</v>
      </c>
      <c r="J45" s="54">
        <v>55</v>
      </c>
      <c r="K45" s="38"/>
      <c r="L45" s="38"/>
      <c r="M45" s="38"/>
      <c r="N45" s="38"/>
    </row>
    <row r="46" customHeight="1" spans="1:14">
      <c r="A46" s="36" t="s">
        <v>944</v>
      </c>
      <c r="B46" s="38" t="s">
        <v>181</v>
      </c>
      <c r="C46" s="38" t="s">
        <v>182</v>
      </c>
      <c r="D46" s="38" t="s">
        <v>848</v>
      </c>
      <c r="E46" s="38" t="s">
        <v>945</v>
      </c>
      <c r="F46" s="38" t="s">
        <v>184</v>
      </c>
      <c r="G46" s="38" t="s">
        <v>185</v>
      </c>
      <c r="H46" s="38" t="s">
        <v>194</v>
      </c>
      <c r="I46" s="41" t="s">
        <v>935</v>
      </c>
      <c r="J46" s="54">
        <v>48</v>
      </c>
      <c r="K46" s="38"/>
      <c r="L46" s="38"/>
      <c r="M46" s="38"/>
      <c r="N46" s="38"/>
    </row>
    <row r="47" customHeight="1" spans="1:14">
      <c r="A47" s="36" t="s">
        <v>946</v>
      </c>
      <c r="B47" s="38" t="s">
        <v>947</v>
      </c>
      <c r="C47" s="38" t="s">
        <v>948</v>
      </c>
      <c r="D47" s="38" t="s">
        <v>848</v>
      </c>
      <c r="E47" s="38" t="s">
        <v>949</v>
      </c>
      <c r="F47" s="38" t="s">
        <v>188</v>
      </c>
      <c r="G47" s="38" t="s">
        <v>950</v>
      </c>
      <c r="H47" s="38" t="s">
        <v>194</v>
      </c>
      <c r="I47" s="41" t="s">
        <v>935</v>
      </c>
      <c r="J47" s="54">
        <v>48</v>
      </c>
      <c r="K47" s="38"/>
      <c r="L47" s="38"/>
      <c r="M47" s="38"/>
      <c r="N47" s="38"/>
    </row>
    <row r="48" customHeight="1" spans="1:14">
      <c r="A48" s="36" t="s">
        <v>951</v>
      </c>
      <c r="B48" s="36" t="s">
        <v>544</v>
      </c>
      <c r="C48" s="36" t="s">
        <v>545</v>
      </c>
      <c r="D48" s="38" t="s">
        <v>848</v>
      </c>
      <c r="E48" s="36" t="s">
        <v>952</v>
      </c>
      <c r="F48" s="36" t="s">
        <v>319</v>
      </c>
      <c r="G48" s="36" t="s">
        <v>547</v>
      </c>
      <c r="H48" s="38" t="s">
        <v>194</v>
      </c>
      <c r="I48" s="57" t="s">
        <v>935</v>
      </c>
      <c r="J48" s="36" t="s">
        <v>407</v>
      </c>
      <c r="K48" s="38"/>
      <c r="L48" s="38"/>
      <c r="M48" s="38"/>
      <c r="N48" s="38"/>
    </row>
    <row r="49" customHeight="1" spans="1:14">
      <c r="A49" s="36"/>
      <c r="B49" s="38"/>
      <c r="C49" s="38" t="s">
        <v>90</v>
      </c>
      <c r="D49" s="38"/>
      <c r="E49" s="38"/>
      <c r="F49" s="38"/>
      <c r="G49" s="38"/>
      <c r="H49" s="38"/>
      <c r="I49" s="41"/>
      <c r="J49" s="47">
        <f>SUM(J34:J48)</f>
        <v>448.4</v>
      </c>
      <c r="K49" s="38"/>
      <c r="L49" s="38"/>
      <c r="M49" s="38"/>
      <c r="N49" s="38"/>
    </row>
    <row r="50" customHeight="1" spans="1:14">
      <c r="A50" s="48"/>
      <c r="B50" s="49"/>
      <c r="C50" s="49"/>
      <c r="D50" s="49"/>
      <c r="E50" s="49"/>
      <c r="F50" s="49"/>
      <c r="G50" s="49"/>
      <c r="H50" s="49"/>
      <c r="I50" s="50"/>
      <c r="J50" s="51"/>
      <c r="K50" s="49"/>
      <c r="L50" s="49"/>
      <c r="M50" s="49"/>
      <c r="N50" s="49"/>
    </row>
    <row r="51" customHeight="1" spans="1:14">
      <c r="A51" s="36" t="s">
        <v>846</v>
      </c>
      <c r="B51" s="38" t="s">
        <v>60</v>
      </c>
      <c r="C51" s="38" t="s">
        <v>134</v>
      </c>
      <c r="D51" s="38" t="s">
        <v>848</v>
      </c>
      <c r="E51" s="38" t="s">
        <v>135</v>
      </c>
      <c r="F51" s="38" t="s">
        <v>19</v>
      </c>
      <c r="G51" s="38" t="s">
        <v>63</v>
      </c>
      <c r="H51" s="38" t="s">
        <v>21</v>
      </c>
      <c r="I51" s="41">
        <v>44</v>
      </c>
      <c r="J51" s="54">
        <v>14.35</v>
      </c>
      <c r="K51" s="38"/>
      <c r="L51" s="38"/>
      <c r="M51" s="38" t="s">
        <v>953</v>
      </c>
      <c r="N51" s="38">
        <v>44</v>
      </c>
    </row>
    <row r="52" customHeight="1" spans="1:14">
      <c r="A52" s="36" t="s">
        <v>852</v>
      </c>
      <c r="B52" s="38" t="s">
        <v>64</v>
      </c>
      <c r="C52" s="38" t="s">
        <v>138</v>
      </c>
      <c r="D52" s="38" t="s">
        <v>848</v>
      </c>
      <c r="E52" s="38" t="s">
        <v>135</v>
      </c>
      <c r="F52" s="38" t="s">
        <v>19</v>
      </c>
      <c r="G52" s="38" t="s">
        <v>66</v>
      </c>
      <c r="H52" s="38" t="s">
        <v>21</v>
      </c>
      <c r="I52" s="41">
        <v>44</v>
      </c>
      <c r="J52" s="54">
        <v>34.3</v>
      </c>
      <c r="K52" s="38"/>
      <c r="L52" s="38"/>
      <c r="M52" s="38"/>
      <c r="N52" s="38">
        <v>44</v>
      </c>
    </row>
    <row r="53" customHeight="1" spans="1:14">
      <c r="A53" s="36" t="s">
        <v>863</v>
      </c>
      <c r="B53" s="38" t="s">
        <v>36</v>
      </c>
      <c r="C53" s="38" t="s">
        <v>141</v>
      </c>
      <c r="D53" s="38" t="s">
        <v>848</v>
      </c>
      <c r="E53" s="38" t="s">
        <v>35</v>
      </c>
      <c r="F53" s="38" t="s">
        <v>19</v>
      </c>
      <c r="G53" s="38" t="s">
        <v>63</v>
      </c>
      <c r="H53" s="38" t="s">
        <v>21</v>
      </c>
      <c r="I53" s="41">
        <v>44</v>
      </c>
      <c r="J53" s="54">
        <v>18.55</v>
      </c>
      <c r="K53" s="38"/>
      <c r="L53" s="38"/>
      <c r="M53" s="38"/>
      <c r="N53" s="38">
        <v>44</v>
      </c>
    </row>
    <row r="54" customHeight="1" spans="1:14">
      <c r="A54" s="36" t="s">
        <v>868</v>
      </c>
      <c r="B54" s="38" t="s">
        <v>490</v>
      </c>
      <c r="C54" s="38" t="s">
        <v>954</v>
      </c>
      <c r="D54" s="38" t="s">
        <v>848</v>
      </c>
      <c r="E54" s="38" t="s">
        <v>35</v>
      </c>
      <c r="F54" s="38" t="s">
        <v>58</v>
      </c>
      <c r="G54" s="38" t="s">
        <v>492</v>
      </c>
      <c r="H54" s="38" t="s">
        <v>21</v>
      </c>
      <c r="I54" s="41">
        <v>44</v>
      </c>
      <c r="J54" s="54">
        <v>19.8</v>
      </c>
      <c r="K54" s="38"/>
      <c r="L54" s="38"/>
      <c r="M54" s="38"/>
      <c r="N54" s="38">
        <v>44</v>
      </c>
    </row>
    <row r="55" customHeight="1" spans="1:14">
      <c r="A55" s="36" t="s">
        <v>873</v>
      </c>
      <c r="B55" s="38" t="s">
        <v>142</v>
      </c>
      <c r="C55" s="38" t="s">
        <v>143</v>
      </c>
      <c r="D55" s="38" t="s">
        <v>848</v>
      </c>
      <c r="E55" s="38" t="s">
        <v>35</v>
      </c>
      <c r="F55" s="38" t="s">
        <v>19</v>
      </c>
      <c r="G55" s="38" t="s">
        <v>144</v>
      </c>
      <c r="H55" s="38" t="s">
        <v>21</v>
      </c>
      <c r="I55" s="41">
        <v>44</v>
      </c>
      <c r="J55" s="54">
        <v>36.8</v>
      </c>
      <c r="K55" s="38"/>
      <c r="L55" s="38"/>
      <c r="M55" s="38"/>
      <c r="N55" s="38">
        <v>44</v>
      </c>
    </row>
    <row r="56" customHeight="1" spans="1:14">
      <c r="A56" s="36" t="s">
        <v>910</v>
      </c>
      <c r="B56" s="38" t="s">
        <v>955</v>
      </c>
      <c r="C56" s="38" t="s">
        <v>956</v>
      </c>
      <c r="D56" s="38" t="s">
        <v>848</v>
      </c>
      <c r="E56" s="38" t="s">
        <v>46</v>
      </c>
      <c r="F56" s="38" t="s">
        <v>147</v>
      </c>
      <c r="G56" s="38" t="s">
        <v>153</v>
      </c>
      <c r="H56" s="38" t="s">
        <v>21</v>
      </c>
      <c r="I56" s="41">
        <v>44</v>
      </c>
      <c r="J56" s="54">
        <v>34.8</v>
      </c>
      <c r="K56" s="38"/>
      <c r="L56" s="38"/>
      <c r="M56" s="38"/>
      <c r="N56" s="38">
        <v>44</v>
      </c>
    </row>
    <row r="57" customHeight="1" spans="1:14">
      <c r="A57" s="36" t="s">
        <v>911</v>
      </c>
      <c r="B57" s="38" t="s">
        <v>957</v>
      </c>
      <c r="C57" s="38" t="s">
        <v>958</v>
      </c>
      <c r="D57" s="38" t="s">
        <v>848</v>
      </c>
      <c r="E57" s="38" t="s">
        <v>46</v>
      </c>
      <c r="F57" s="38" t="s">
        <v>58</v>
      </c>
      <c r="G57" s="38" t="s">
        <v>153</v>
      </c>
      <c r="H57" s="38" t="s">
        <v>21</v>
      </c>
      <c r="I57" s="41">
        <v>44</v>
      </c>
      <c r="J57" s="54">
        <v>33.8</v>
      </c>
      <c r="K57" s="38"/>
      <c r="L57" s="38"/>
      <c r="M57" s="38"/>
      <c r="N57" s="38">
        <v>44</v>
      </c>
    </row>
    <row r="58" customHeight="1" spans="1:14">
      <c r="A58" s="36" t="s">
        <v>915</v>
      </c>
      <c r="B58" s="38" t="s">
        <v>472</v>
      </c>
      <c r="C58" s="38" t="s">
        <v>959</v>
      </c>
      <c r="D58" s="38" t="s">
        <v>848</v>
      </c>
      <c r="E58" s="38" t="s">
        <v>18</v>
      </c>
      <c r="F58" s="38" t="s">
        <v>147</v>
      </c>
      <c r="G58" s="38" t="s">
        <v>148</v>
      </c>
      <c r="H58" s="38" t="s">
        <v>21</v>
      </c>
      <c r="I58" s="41">
        <v>44</v>
      </c>
      <c r="J58" s="54">
        <v>38.8</v>
      </c>
      <c r="K58" s="38"/>
      <c r="L58" s="38"/>
      <c r="M58" s="38"/>
      <c r="N58" s="38">
        <v>44</v>
      </c>
    </row>
    <row r="59" customHeight="1" spans="1:14">
      <c r="A59" s="36" t="s">
        <v>930</v>
      </c>
      <c r="B59" s="38" t="s">
        <v>156</v>
      </c>
      <c r="C59" s="38" t="s">
        <v>157</v>
      </c>
      <c r="D59" s="38" t="s">
        <v>848</v>
      </c>
      <c r="E59" s="38" t="s">
        <v>158</v>
      </c>
      <c r="F59" s="38" t="s">
        <v>147</v>
      </c>
      <c r="G59" s="38" t="s">
        <v>159</v>
      </c>
      <c r="H59" s="38" t="s">
        <v>21</v>
      </c>
      <c r="I59" s="41">
        <v>44</v>
      </c>
      <c r="J59" s="54">
        <v>48.8</v>
      </c>
      <c r="K59" s="38"/>
      <c r="L59" s="38"/>
      <c r="M59" s="38"/>
      <c r="N59" s="38">
        <v>44</v>
      </c>
    </row>
    <row r="60" customHeight="1" spans="1:14">
      <c r="A60" s="36" t="s">
        <v>941</v>
      </c>
      <c r="B60" s="38" t="s">
        <v>470</v>
      </c>
      <c r="C60" s="38" t="s">
        <v>162</v>
      </c>
      <c r="D60" s="38" t="s">
        <v>848</v>
      </c>
      <c r="E60" s="38" t="s">
        <v>162</v>
      </c>
      <c r="F60" s="38" t="s">
        <v>163</v>
      </c>
      <c r="G60" s="38" t="s">
        <v>164</v>
      </c>
      <c r="H60" s="38" t="s">
        <v>21</v>
      </c>
      <c r="I60" s="41">
        <v>44</v>
      </c>
      <c r="J60" s="54">
        <v>48</v>
      </c>
      <c r="K60" s="38"/>
      <c r="L60" s="38"/>
      <c r="M60" s="38"/>
      <c r="N60" s="38">
        <v>44</v>
      </c>
    </row>
    <row r="61" customHeight="1" spans="1:14">
      <c r="A61" s="36" t="s">
        <v>944</v>
      </c>
      <c r="B61" s="38" t="s">
        <v>67</v>
      </c>
      <c r="C61" s="38" t="s">
        <v>166</v>
      </c>
      <c r="D61" s="38" t="s">
        <v>848</v>
      </c>
      <c r="E61" s="38" t="s">
        <v>69</v>
      </c>
      <c r="F61" s="38" t="s">
        <v>19</v>
      </c>
      <c r="G61" s="38" t="s">
        <v>63</v>
      </c>
      <c r="H61" s="38" t="s">
        <v>21</v>
      </c>
      <c r="I61" s="41">
        <v>44</v>
      </c>
      <c r="J61" s="54">
        <v>19.98</v>
      </c>
      <c r="K61" s="38"/>
      <c r="L61" s="38"/>
      <c r="M61" s="38"/>
      <c r="N61" s="38">
        <v>44</v>
      </c>
    </row>
    <row r="62" customHeight="1" spans="1:14">
      <c r="A62" s="36" t="s">
        <v>946</v>
      </c>
      <c r="B62" s="38" t="s">
        <v>70</v>
      </c>
      <c r="C62" s="38" t="s">
        <v>71</v>
      </c>
      <c r="D62" s="38" t="s">
        <v>848</v>
      </c>
      <c r="E62" s="38" t="s">
        <v>69</v>
      </c>
      <c r="F62" s="38" t="s">
        <v>19</v>
      </c>
      <c r="G62" s="38" t="s">
        <v>66</v>
      </c>
      <c r="H62" s="38" t="s">
        <v>21</v>
      </c>
      <c r="I62" s="41">
        <v>44</v>
      </c>
      <c r="J62" s="54">
        <v>34.2</v>
      </c>
      <c r="K62" s="38"/>
      <c r="L62" s="38"/>
      <c r="M62" s="38"/>
      <c r="N62" s="38">
        <v>44</v>
      </c>
    </row>
    <row r="63" customHeight="1" spans="1:14">
      <c r="A63" s="36" t="s">
        <v>960</v>
      </c>
      <c r="B63" s="38" t="s">
        <v>961</v>
      </c>
      <c r="C63" s="38" t="s">
        <v>962</v>
      </c>
      <c r="D63" s="38" t="s">
        <v>848</v>
      </c>
      <c r="E63" s="38" t="s">
        <v>170</v>
      </c>
      <c r="F63" s="38" t="s">
        <v>163</v>
      </c>
      <c r="G63" s="38" t="s">
        <v>171</v>
      </c>
      <c r="H63" s="38" t="s">
        <v>21</v>
      </c>
      <c r="I63" s="41">
        <v>44</v>
      </c>
      <c r="J63" s="54">
        <v>39.8</v>
      </c>
      <c r="K63" s="38"/>
      <c r="L63" s="38"/>
      <c r="M63" s="38"/>
      <c r="N63" s="38">
        <v>44</v>
      </c>
    </row>
    <row r="64" customHeight="1" spans="1:14">
      <c r="A64" s="36" t="s">
        <v>963</v>
      </c>
      <c r="B64" s="38" t="s">
        <v>964</v>
      </c>
      <c r="C64" s="38" t="s">
        <v>965</v>
      </c>
      <c r="D64" s="38" t="s">
        <v>848</v>
      </c>
      <c r="E64" s="38" t="s">
        <v>170</v>
      </c>
      <c r="F64" s="38" t="s">
        <v>163</v>
      </c>
      <c r="G64" s="38" t="s">
        <v>171</v>
      </c>
      <c r="H64" s="38" t="s">
        <v>21</v>
      </c>
      <c r="I64" s="41">
        <v>44</v>
      </c>
      <c r="J64" s="54">
        <v>35</v>
      </c>
      <c r="K64" s="38"/>
      <c r="L64" s="38"/>
      <c r="M64" s="38"/>
      <c r="N64" s="38">
        <v>44</v>
      </c>
    </row>
    <row r="65" customHeight="1" spans="1:14">
      <c r="A65" s="36" t="s">
        <v>966</v>
      </c>
      <c r="B65" s="38" t="s">
        <v>967</v>
      </c>
      <c r="C65" s="38" t="s">
        <v>968</v>
      </c>
      <c r="D65" s="38" t="s">
        <v>848</v>
      </c>
      <c r="E65" s="38" t="s">
        <v>969</v>
      </c>
      <c r="F65" s="38" t="s">
        <v>319</v>
      </c>
      <c r="G65" s="38" t="s">
        <v>970</v>
      </c>
      <c r="H65" s="38" t="s">
        <v>21</v>
      </c>
      <c r="I65" s="41">
        <v>44</v>
      </c>
      <c r="J65" s="54">
        <v>62</v>
      </c>
      <c r="K65" s="38"/>
      <c r="L65" s="38"/>
      <c r="M65" s="38"/>
      <c r="N65" s="38">
        <v>44</v>
      </c>
    </row>
    <row r="66" customHeight="1" spans="1:14">
      <c r="A66" s="36" t="s">
        <v>971</v>
      </c>
      <c r="B66" s="38" t="s">
        <v>972</v>
      </c>
      <c r="C66" s="38" t="s">
        <v>973</v>
      </c>
      <c r="D66" s="38" t="s">
        <v>848</v>
      </c>
      <c r="E66" s="38" t="s">
        <v>974</v>
      </c>
      <c r="F66" s="38" t="s">
        <v>184</v>
      </c>
      <c r="G66" s="38" t="s">
        <v>975</v>
      </c>
      <c r="H66" s="38" t="s">
        <v>21</v>
      </c>
      <c r="I66" s="41">
        <v>44</v>
      </c>
      <c r="J66" s="54">
        <v>58</v>
      </c>
      <c r="K66" s="38"/>
      <c r="L66" s="38"/>
      <c r="M66" s="38"/>
      <c r="N66" s="38">
        <v>44</v>
      </c>
    </row>
    <row r="67" customHeight="1" spans="1:14">
      <c r="A67" s="38"/>
      <c r="B67" s="38" t="s">
        <v>186</v>
      </c>
      <c r="C67" s="38" t="s">
        <v>187</v>
      </c>
      <c r="D67" s="38"/>
      <c r="E67" s="38"/>
      <c r="F67" s="38" t="s">
        <v>188</v>
      </c>
      <c r="G67" s="38" t="s">
        <v>189</v>
      </c>
      <c r="H67" s="38"/>
      <c r="I67" s="41">
        <v>44</v>
      </c>
      <c r="J67" s="47">
        <v>35</v>
      </c>
      <c r="K67" s="38"/>
      <c r="L67" s="38"/>
      <c r="M67" s="38"/>
      <c r="N67" s="38">
        <v>44</v>
      </c>
    </row>
    <row r="70" customHeight="1" spans="1:14">
      <c r="A70" s="58" t="s">
        <v>1</v>
      </c>
      <c r="B70" s="58" t="s">
        <v>2</v>
      </c>
      <c r="C70" s="58" t="s">
        <v>3</v>
      </c>
      <c r="D70" s="58" t="s">
        <v>4</v>
      </c>
      <c r="E70" s="59" t="s">
        <v>5</v>
      </c>
      <c r="F70" s="59" t="s">
        <v>6</v>
      </c>
      <c r="G70" s="59" t="s">
        <v>7</v>
      </c>
      <c r="H70" s="59" t="s">
        <v>8</v>
      </c>
      <c r="I70" s="60" t="s">
        <v>9</v>
      </c>
      <c r="J70" s="59" t="s">
        <v>10</v>
      </c>
      <c r="K70" s="59" t="s">
        <v>11</v>
      </c>
      <c r="L70" s="59" t="s">
        <v>12</v>
      </c>
      <c r="M70" s="59" t="s">
        <v>13</v>
      </c>
      <c r="N70" s="59" t="s">
        <v>14</v>
      </c>
    </row>
    <row r="71" customHeight="1" spans="1:14">
      <c r="A71" s="38">
        <v>1</v>
      </c>
      <c r="B71" s="55" t="s">
        <v>262</v>
      </c>
      <c r="C71" s="55" t="s">
        <v>263</v>
      </c>
      <c r="D71" s="55" t="s">
        <v>976</v>
      </c>
      <c r="E71" s="55" t="s">
        <v>977</v>
      </c>
      <c r="F71" s="55" t="s">
        <v>184</v>
      </c>
      <c r="G71" s="55" t="s">
        <v>265</v>
      </c>
      <c r="H71" s="55" t="s">
        <v>350</v>
      </c>
      <c r="I71" s="61" t="s">
        <v>978</v>
      </c>
      <c r="J71" s="38">
        <v>39.8</v>
      </c>
      <c r="K71" s="55"/>
      <c r="L71" s="55"/>
      <c r="M71" s="55" t="s">
        <v>979</v>
      </c>
      <c r="N71" s="58" t="s">
        <v>978</v>
      </c>
    </row>
    <row r="72" customHeight="1" spans="1:14">
      <c r="A72" s="38">
        <v>2</v>
      </c>
      <c r="B72" s="55" t="s">
        <v>847</v>
      </c>
      <c r="C72" s="55" t="s">
        <v>353</v>
      </c>
      <c r="D72" s="55" t="s">
        <v>976</v>
      </c>
      <c r="E72" s="55" t="s">
        <v>353</v>
      </c>
      <c r="F72" s="55" t="s">
        <v>184</v>
      </c>
      <c r="G72" s="55" t="s">
        <v>849</v>
      </c>
      <c r="H72" s="55" t="s">
        <v>350</v>
      </c>
      <c r="I72" s="61" t="s">
        <v>978</v>
      </c>
      <c r="J72" s="38">
        <v>39</v>
      </c>
      <c r="K72" s="55"/>
      <c r="L72" s="55"/>
      <c r="M72" s="55"/>
      <c r="N72" s="37"/>
    </row>
    <row r="73" customHeight="1" spans="1:14">
      <c r="A73" s="38">
        <v>3</v>
      </c>
      <c r="B73" s="55" t="s">
        <v>980</v>
      </c>
      <c r="C73" s="55" t="s">
        <v>981</v>
      </c>
      <c r="D73" s="55" t="s">
        <v>976</v>
      </c>
      <c r="E73" s="55" t="s">
        <v>345</v>
      </c>
      <c r="F73" s="55" t="s">
        <v>19</v>
      </c>
      <c r="G73" s="55" t="s">
        <v>982</v>
      </c>
      <c r="H73" s="55" t="s">
        <v>350</v>
      </c>
      <c r="I73" s="61" t="s">
        <v>978</v>
      </c>
      <c r="J73" s="38">
        <v>39.5</v>
      </c>
      <c r="K73" s="55"/>
      <c r="L73" s="55"/>
      <c r="M73" s="55"/>
      <c r="N73" s="37"/>
    </row>
    <row r="74" customHeight="1" spans="1:14">
      <c r="A74" s="38">
        <v>4</v>
      </c>
      <c r="B74" s="55" t="s">
        <v>983</v>
      </c>
      <c r="C74" s="55" t="s">
        <v>260</v>
      </c>
      <c r="D74" s="55" t="s">
        <v>976</v>
      </c>
      <c r="E74" s="55" t="s">
        <v>260</v>
      </c>
      <c r="F74" s="55" t="s">
        <v>984</v>
      </c>
      <c r="G74" s="55" t="s">
        <v>985</v>
      </c>
      <c r="H74" s="55" t="s">
        <v>350</v>
      </c>
      <c r="I74" s="61" t="s">
        <v>978</v>
      </c>
      <c r="J74" s="38">
        <v>59.8</v>
      </c>
      <c r="K74" s="55"/>
      <c r="L74" s="55"/>
      <c r="M74" s="55"/>
      <c r="N74" s="37"/>
    </row>
    <row r="75" customHeight="1" spans="1:14">
      <c r="A75" s="38">
        <v>5</v>
      </c>
      <c r="B75" s="55" t="s">
        <v>986</v>
      </c>
      <c r="C75" s="55" t="s">
        <v>987</v>
      </c>
      <c r="D75" s="55" t="s">
        <v>976</v>
      </c>
      <c r="E75" s="55" t="s">
        <v>988</v>
      </c>
      <c r="F75" s="55" t="s">
        <v>417</v>
      </c>
      <c r="G75" s="55" t="s">
        <v>989</v>
      </c>
      <c r="H75" s="55" t="s">
        <v>350</v>
      </c>
      <c r="I75" s="61" t="s">
        <v>978</v>
      </c>
      <c r="J75" s="38">
        <v>55</v>
      </c>
      <c r="K75" s="55"/>
      <c r="L75" s="55"/>
      <c r="M75" s="55"/>
      <c r="N75" s="37"/>
    </row>
    <row r="76" customHeight="1" spans="1:14">
      <c r="A76" s="38">
        <v>6</v>
      </c>
      <c r="B76" s="36" t="s">
        <v>990</v>
      </c>
      <c r="C76" s="36" t="s">
        <v>991</v>
      </c>
      <c r="D76" s="36" t="s">
        <v>992</v>
      </c>
      <c r="E76" s="36" t="s">
        <v>993</v>
      </c>
      <c r="F76" s="36" t="s">
        <v>184</v>
      </c>
      <c r="G76" s="36" t="s">
        <v>994</v>
      </c>
      <c r="H76" s="55" t="s">
        <v>350</v>
      </c>
      <c r="I76" s="61" t="s">
        <v>978</v>
      </c>
      <c r="J76" s="38">
        <v>49</v>
      </c>
      <c r="K76" s="55"/>
      <c r="L76" s="55"/>
      <c r="M76" s="55"/>
      <c r="N76" s="37"/>
    </row>
    <row r="77" customHeight="1" spans="1:14">
      <c r="A77" s="36" t="s">
        <v>878</v>
      </c>
      <c r="B77" s="38" t="s">
        <v>874</v>
      </c>
      <c r="C77" s="38" t="s">
        <v>875</v>
      </c>
      <c r="D77" s="55" t="s">
        <v>976</v>
      </c>
      <c r="E77" s="38" t="s">
        <v>876</v>
      </c>
      <c r="F77" s="38" t="s">
        <v>184</v>
      </c>
      <c r="G77" s="38" t="s">
        <v>877</v>
      </c>
      <c r="H77" s="38" t="s">
        <v>350</v>
      </c>
      <c r="I77" s="41" t="s">
        <v>850</v>
      </c>
      <c r="J77" s="40">
        <v>32</v>
      </c>
      <c r="K77" s="38"/>
      <c r="L77" s="38"/>
      <c r="M77" s="55"/>
      <c r="N77" s="38"/>
    </row>
    <row r="78" customHeight="1" spans="1:14">
      <c r="A78" s="62" t="s">
        <v>90</v>
      </c>
      <c r="B78" s="63"/>
      <c r="C78" s="63"/>
      <c r="D78" s="63"/>
      <c r="E78" s="63"/>
      <c r="F78" s="63"/>
      <c r="G78" s="63"/>
      <c r="H78" s="63"/>
      <c r="I78" s="64"/>
      <c r="J78" s="65">
        <f>SUM(J71:J77)</f>
        <v>314.1</v>
      </c>
      <c r="K78" s="55"/>
      <c r="L78" s="55"/>
      <c r="M78" s="55"/>
      <c r="N78" s="37"/>
    </row>
    <row r="79" customHeight="1" spans="1:14">
      <c r="A79" s="66"/>
      <c r="B79" s="66"/>
      <c r="C79" s="66"/>
      <c r="D79" s="66"/>
      <c r="E79" s="66"/>
      <c r="F79" s="66"/>
      <c r="G79" s="66"/>
      <c r="H79" s="66"/>
      <c r="I79" s="67"/>
      <c r="J79" s="66"/>
      <c r="K79" s="66"/>
      <c r="L79" s="66"/>
      <c r="M79" s="66"/>
      <c r="N79" s="66"/>
    </row>
    <row r="80" customHeight="1" spans="1:14">
      <c r="A80" s="38">
        <v>1</v>
      </c>
      <c r="B80" s="68" t="s">
        <v>759</v>
      </c>
      <c r="C80" s="69" t="s">
        <v>295</v>
      </c>
      <c r="D80" s="55" t="s">
        <v>976</v>
      </c>
      <c r="E80" s="55" t="s">
        <v>412</v>
      </c>
      <c r="F80" s="69" t="s">
        <v>19</v>
      </c>
      <c r="G80" s="69" t="s">
        <v>233</v>
      </c>
      <c r="H80" s="55" t="s">
        <v>297</v>
      </c>
      <c r="I80" s="41">
        <v>40</v>
      </c>
      <c r="J80" s="38">
        <v>25</v>
      </c>
      <c r="K80" s="69"/>
      <c r="L80" s="69"/>
      <c r="M80" s="55" t="s">
        <v>995</v>
      </c>
      <c r="N80" s="58">
        <v>40</v>
      </c>
    </row>
    <row r="81" customHeight="1" spans="1:14">
      <c r="A81" s="38">
        <v>2</v>
      </c>
      <c r="B81" s="212" t="s">
        <v>760</v>
      </c>
      <c r="C81" s="69" t="s">
        <v>761</v>
      </c>
      <c r="D81" s="55" t="s">
        <v>976</v>
      </c>
      <c r="E81" s="38" t="s">
        <v>996</v>
      </c>
      <c r="F81" s="69" t="s">
        <v>58</v>
      </c>
      <c r="G81" s="69" t="s">
        <v>763</v>
      </c>
      <c r="H81" s="55" t="s">
        <v>297</v>
      </c>
      <c r="I81" s="41">
        <v>40</v>
      </c>
      <c r="J81" s="38">
        <v>32.8</v>
      </c>
      <c r="K81" s="69"/>
      <c r="L81" s="69"/>
      <c r="M81" s="55"/>
      <c r="N81" s="38"/>
    </row>
    <row r="82" customHeight="1" spans="1:14">
      <c r="A82" s="38">
        <v>3</v>
      </c>
      <c r="B82" s="55" t="s">
        <v>997</v>
      </c>
      <c r="C82" s="55" t="s">
        <v>998</v>
      </c>
      <c r="D82" s="55" t="s">
        <v>976</v>
      </c>
      <c r="E82" s="55" t="s">
        <v>999</v>
      </c>
      <c r="F82" s="55" t="s">
        <v>219</v>
      </c>
      <c r="G82" s="55" t="s">
        <v>1000</v>
      </c>
      <c r="H82" s="55" t="s">
        <v>297</v>
      </c>
      <c r="I82" s="61" t="s">
        <v>1001</v>
      </c>
      <c r="J82" s="38">
        <v>49.8</v>
      </c>
      <c r="K82" s="55"/>
      <c r="L82" s="55"/>
      <c r="M82" s="55"/>
      <c r="N82" s="55"/>
    </row>
    <row r="83" customHeight="1" spans="1:14">
      <c r="A83" s="38">
        <v>4</v>
      </c>
      <c r="B83" s="55" t="s">
        <v>894</v>
      </c>
      <c r="C83" s="55" t="s">
        <v>895</v>
      </c>
      <c r="D83" s="55" t="s">
        <v>976</v>
      </c>
      <c r="E83" s="55" t="s">
        <v>896</v>
      </c>
      <c r="F83" s="55" t="s">
        <v>184</v>
      </c>
      <c r="G83" s="55" t="s">
        <v>897</v>
      </c>
      <c r="H83" s="55" t="s">
        <v>297</v>
      </c>
      <c r="I83" s="61" t="s">
        <v>1001</v>
      </c>
      <c r="J83" s="38">
        <v>58</v>
      </c>
      <c r="K83" s="55"/>
      <c r="L83" s="55"/>
      <c r="M83" s="55"/>
      <c r="N83" s="55"/>
    </row>
    <row r="84" customHeight="1" spans="1:14">
      <c r="A84" s="38">
        <v>5</v>
      </c>
      <c r="B84" s="55" t="s">
        <v>1002</v>
      </c>
      <c r="C84" s="55" t="s">
        <v>1003</v>
      </c>
      <c r="D84" s="55" t="s">
        <v>976</v>
      </c>
      <c r="E84" s="55" t="s">
        <v>904</v>
      </c>
      <c r="F84" s="55" t="s">
        <v>184</v>
      </c>
      <c r="G84" s="55" t="s">
        <v>1004</v>
      </c>
      <c r="H84" s="55" t="s">
        <v>297</v>
      </c>
      <c r="I84" s="61" t="s">
        <v>1001</v>
      </c>
      <c r="J84" s="38">
        <v>59</v>
      </c>
      <c r="K84" s="55"/>
      <c r="L84" s="55"/>
      <c r="M84" s="55"/>
      <c r="N84" s="55"/>
    </row>
    <row r="85" customHeight="1" spans="1:14">
      <c r="A85" s="38">
        <v>6</v>
      </c>
      <c r="B85" s="55" t="s">
        <v>847</v>
      </c>
      <c r="C85" s="55" t="s">
        <v>353</v>
      </c>
      <c r="D85" s="55" t="s">
        <v>976</v>
      </c>
      <c r="E85" s="55" t="s">
        <v>353</v>
      </c>
      <c r="F85" s="55" t="s">
        <v>184</v>
      </c>
      <c r="G85" s="55" t="s">
        <v>849</v>
      </c>
      <c r="H85" s="55" t="s">
        <v>297</v>
      </c>
      <c r="I85" s="61" t="s">
        <v>1001</v>
      </c>
      <c r="J85" s="38">
        <v>39</v>
      </c>
      <c r="K85" s="55"/>
      <c r="L85" s="55"/>
      <c r="M85" s="55"/>
      <c r="N85" s="55"/>
    </row>
    <row r="86" customHeight="1" spans="1:14">
      <c r="A86" s="70">
        <v>7</v>
      </c>
      <c r="B86" s="212" t="s">
        <v>1005</v>
      </c>
      <c r="C86" s="69" t="s">
        <v>1006</v>
      </c>
      <c r="D86" s="55" t="s">
        <v>976</v>
      </c>
      <c r="E86" s="38" t="s">
        <v>1007</v>
      </c>
      <c r="F86" s="69" t="s">
        <v>417</v>
      </c>
      <c r="G86" s="69" t="s">
        <v>1008</v>
      </c>
      <c r="H86" s="55" t="s">
        <v>297</v>
      </c>
      <c r="I86" s="41">
        <v>40</v>
      </c>
      <c r="J86" s="38">
        <v>58</v>
      </c>
      <c r="K86" s="69"/>
      <c r="L86" s="69"/>
      <c r="M86" s="55"/>
      <c r="N86" s="69"/>
    </row>
    <row r="87" customHeight="1" spans="1:14">
      <c r="A87" s="62" t="s">
        <v>90</v>
      </c>
      <c r="B87" s="63"/>
      <c r="C87" s="63"/>
      <c r="D87" s="63"/>
      <c r="E87" s="63"/>
      <c r="F87" s="63"/>
      <c r="G87" s="63"/>
      <c r="H87" s="63"/>
      <c r="I87" s="64"/>
      <c r="J87" s="71">
        <f>SUM(J80:J86)</f>
        <v>321.6</v>
      </c>
      <c r="K87" s="69"/>
      <c r="L87" s="69"/>
      <c r="M87" s="55"/>
      <c r="N87" s="69"/>
    </row>
    <row r="88" customHeight="1" spans="1:14">
      <c r="A88" s="66"/>
      <c r="B88" s="66"/>
      <c r="C88" s="66"/>
      <c r="D88" s="66"/>
      <c r="E88" s="66"/>
      <c r="F88" s="66"/>
      <c r="G88" s="66"/>
      <c r="H88" s="66"/>
      <c r="I88" s="67"/>
      <c r="J88" s="66"/>
      <c r="K88" s="66"/>
      <c r="L88" s="66"/>
      <c r="M88" s="66"/>
      <c r="N88" s="66"/>
    </row>
    <row r="89" customHeight="1" spans="1:14">
      <c r="A89" s="58">
        <v>1</v>
      </c>
      <c r="B89" s="72" t="s">
        <v>1009</v>
      </c>
      <c r="C89" s="59" t="s">
        <v>243</v>
      </c>
      <c r="D89" s="37" t="s">
        <v>976</v>
      </c>
      <c r="E89" s="37" t="s">
        <v>244</v>
      </c>
      <c r="F89" s="59" t="s">
        <v>19</v>
      </c>
      <c r="G89" s="59" t="s">
        <v>233</v>
      </c>
      <c r="H89" s="37" t="s">
        <v>245</v>
      </c>
      <c r="I89" s="73">
        <v>40</v>
      </c>
      <c r="J89" s="38">
        <v>18</v>
      </c>
      <c r="K89" s="59"/>
      <c r="L89" s="59"/>
      <c r="M89" s="37" t="s">
        <v>1010</v>
      </c>
      <c r="N89" s="58">
        <v>40</v>
      </c>
    </row>
    <row r="90" customHeight="1" spans="1:14">
      <c r="A90" s="58">
        <v>2</v>
      </c>
      <c r="B90" s="37" t="s">
        <v>247</v>
      </c>
      <c r="C90" s="58" t="s">
        <v>248</v>
      </c>
      <c r="D90" s="37" t="s">
        <v>976</v>
      </c>
      <c r="E90" s="37" t="s">
        <v>35</v>
      </c>
      <c r="F90" s="59" t="s">
        <v>19</v>
      </c>
      <c r="G90" s="59" t="s">
        <v>249</v>
      </c>
      <c r="H90" s="37" t="s">
        <v>245</v>
      </c>
      <c r="I90" s="73">
        <v>40</v>
      </c>
      <c r="J90" s="38">
        <v>25.8</v>
      </c>
      <c r="K90" s="59"/>
      <c r="L90" s="59"/>
      <c r="M90" s="37"/>
      <c r="N90" s="59"/>
    </row>
    <row r="91" customHeight="1" spans="1:14">
      <c r="A91" s="58">
        <v>3</v>
      </c>
      <c r="B91" s="37" t="s">
        <v>250</v>
      </c>
      <c r="C91" s="58" t="s">
        <v>251</v>
      </c>
      <c r="D91" s="37" t="s">
        <v>976</v>
      </c>
      <c r="E91" s="37" t="s">
        <v>35</v>
      </c>
      <c r="F91" s="59" t="s">
        <v>19</v>
      </c>
      <c r="G91" s="59" t="s">
        <v>249</v>
      </c>
      <c r="H91" s="37" t="s">
        <v>245</v>
      </c>
      <c r="I91" s="73">
        <v>40</v>
      </c>
      <c r="J91" s="38">
        <v>24.1</v>
      </c>
      <c r="K91" s="59"/>
      <c r="L91" s="59"/>
      <c r="M91" s="37"/>
      <c r="N91" s="59"/>
    </row>
    <row r="92" customHeight="1" spans="1:14">
      <c r="A92" s="58">
        <v>4</v>
      </c>
      <c r="B92" s="72" t="s">
        <v>1011</v>
      </c>
      <c r="C92" s="59" t="s">
        <v>253</v>
      </c>
      <c r="D92" s="37" t="s">
        <v>976</v>
      </c>
      <c r="E92" s="37" t="s">
        <v>18</v>
      </c>
      <c r="F92" s="59" t="s">
        <v>147</v>
      </c>
      <c r="G92" s="59" t="s">
        <v>148</v>
      </c>
      <c r="H92" s="37" t="s">
        <v>245</v>
      </c>
      <c r="I92" s="73">
        <v>40</v>
      </c>
      <c r="J92" s="38">
        <v>38.8</v>
      </c>
      <c r="K92" s="59"/>
      <c r="L92" s="59"/>
      <c r="M92" s="37"/>
      <c r="N92" s="59"/>
    </row>
    <row r="93" customHeight="1" spans="1:14">
      <c r="A93" s="58">
        <v>5</v>
      </c>
      <c r="B93" s="72" t="s">
        <v>1012</v>
      </c>
      <c r="C93" s="59" t="s">
        <v>255</v>
      </c>
      <c r="D93" s="37" t="s">
        <v>976</v>
      </c>
      <c r="E93" s="37" t="s">
        <v>46</v>
      </c>
      <c r="F93" s="59" t="s">
        <v>147</v>
      </c>
      <c r="G93" s="59" t="s">
        <v>153</v>
      </c>
      <c r="H93" s="37" t="s">
        <v>245</v>
      </c>
      <c r="I93" s="73">
        <v>40</v>
      </c>
      <c r="J93" s="38">
        <v>34.8</v>
      </c>
      <c r="K93" s="59"/>
      <c r="L93" s="59"/>
      <c r="M93" s="37"/>
      <c r="N93" s="59"/>
    </row>
    <row r="94" customHeight="1" spans="1:14">
      <c r="A94" s="58">
        <v>6</v>
      </c>
      <c r="B94" s="72" t="s">
        <v>1013</v>
      </c>
      <c r="C94" s="59" t="s">
        <v>257</v>
      </c>
      <c r="D94" s="37" t="s">
        <v>976</v>
      </c>
      <c r="E94" s="37" t="s">
        <v>46</v>
      </c>
      <c r="F94" s="59" t="s">
        <v>58</v>
      </c>
      <c r="G94" s="59" t="s">
        <v>153</v>
      </c>
      <c r="H94" s="37" t="s">
        <v>245</v>
      </c>
      <c r="I94" s="73">
        <v>40</v>
      </c>
      <c r="J94" s="38">
        <v>33.8</v>
      </c>
      <c r="K94" s="59"/>
      <c r="L94" s="59"/>
      <c r="M94" s="37"/>
      <c r="N94" s="59"/>
    </row>
    <row r="95" customHeight="1" spans="1:14">
      <c r="A95" s="58">
        <v>7</v>
      </c>
      <c r="B95" s="37" t="s">
        <v>1014</v>
      </c>
      <c r="C95" s="37" t="s">
        <v>1015</v>
      </c>
      <c r="D95" s="37" t="s">
        <v>976</v>
      </c>
      <c r="E95" s="37" t="s">
        <v>1016</v>
      </c>
      <c r="F95" s="37" t="s">
        <v>184</v>
      </c>
      <c r="G95" s="37" t="s">
        <v>1017</v>
      </c>
      <c r="H95" s="37" t="s">
        <v>245</v>
      </c>
      <c r="I95" s="39" t="s">
        <v>1001</v>
      </c>
      <c r="J95" s="38">
        <v>49</v>
      </c>
      <c r="K95" s="37"/>
      <c r="L95" s="37"/>
      <c r="M95" s="37"/>
      <c r="N95" s="37"/>
    </row>
    <row r="96" customHeight="1" spans="1:14">
      <c r="A96" s="58">
        <v>8</v>
      </c>
      <c r="B96" s="37" t="s">
        <v>1018</v>
      </c>
      <c r="C96" s="37" t="s">
        <v>1019</v>
      </c>
      <c r="D96" s="37" t="s">
        <v>976</v>
      </c>
      <c r="E96" s="37" t="s">
        <v>1020</v>
      </c>
      <c r="F96" s="37" t="s">
        <v>219</v>
      </c>
      <c r="G96" s="37" t="s">
        <v>1021</v>
      </c>
      <c r="H96" s="37" t="s">
        <v>245</v>
      </c>
      <c r="I96" s="39" t="s">
        <v>1001</v>
      </c>
      <c r="J96" s="38">
        <v>59</v>
      </c>
      <c r="K96" s="37"/>
      <c r="L96" s="37"/>
      <c r="M96" s="37"/>
      <c r="N96" s="37"/>
    </row>
    <row r="97" customHeight="1" spans="1:14">
      <c r="A97" s="58">
        <v>9</v>
      </c>
      <c r="B97" s="37" t="s">
        <v>921</v>
      </c>
      <c r="C97" s="37" t="s">
        <v>922</v>
      </c>
      <c r="D97" s="37" t="s">
        <v>976</v>
      </c>
      <c r="E97" s="37" t="s">
        <v>1022</v>
      </c>
      <c r="F97" s="37" t="s">
        <v>184</v>
      </c>
      <c r="G97" s="37" t="s">
        <v>924</v>
      </c>
      <c r="H97" s="37" t="s">
        <v>245</v>
      </c>
      <c r="I97" s="39" t="s">
        <v>1001</v>
      </c>
      <c r="J97" s="38">
        <v>58</v>
      </c>
      <c r="K97" s="37"/>
      <c r="L97" s="37"/>
      <c r="M97" s="37"/>
      <c r="N97" s="37"/>
    </row>
    <row r="98" customHeight="1" spans="1:14">
      <c r="A98" s="58">
        <v>10</v>
      </c>
      <c r="B98" s="37" t="s">
        <v>1023</v>
      </c>
      <c r="C98" s="37" t="s">
        <v>1024</v>
      </c>
      <c r="D98" s="37" t="s">
        <v>976</v>
      </c>
      <c r="E98" s="37" t="s">
        <v>918</v>
      </c>
      <c r="F98" s="37" t="s">
        <v>319</v>
      </c>
      <c r="G98" s="37" t="s">
        <v>274</v>
      </c>
      <c r="H98" s="37" t="s">
        <v>245</v>
      </c>
      <c r="I98" s="39" t="s">
        <v>1001</v>
      </c>
      <c r="J98" s="38">
        <v>66</v>
      </c>
      <c r="K98" s="37"/>
      <c r="L98" s="37"/>
      <c r="M98" s="37"/>
      <c r="N98" s="37"/>
    </row>
    <row r="99" customHeight="1" spans="1:14">
      <c r="A99" s="74" t="s">
        <v>90</v>
      </c>
      <c r="B99" s="75"/>
      <c r="C99" s="75"/>
      <c r="D99" s="75"/>
      <c r="E99" s="75"/>
      <c r="F99" s="75"/>
      <c r="G99" s="75"/>
      <c r="H99" s="75"/>
      <c r="I99" s="76"/>
      <c r="J99" s="71">
        <f>SUM(J89:J98)</f>
        <v>407.3</v>
      </c>
      <c r="K99" s="58"/>
      <c r="L99" s="37"/>
      <c r="M99" s="37"/>
      <c r="N99" s="37"/>
    </row>
    <row r="100" customHeight="1" spans="1:14">
      <c r="A100" s="66"/>
      <c r="B100" s="66"/>
      <c r="C100" s="66"/>
      <c r="D100" s="66"/>
      <c r="E100" s="66"/>
      <c r="F100" s="66"/>
      <c r="G100" s="66"/>
      <c r="H100" s="66"/>
      <c r="I100" s="67"/>
      <c r="J100" s="66"/>
      <c r="K100" s="66"/>
      <c r="L100" s="66"/>
      <c r="M100" s="66"/>
      <c r="N100" s="66"/>
    </row>
    <row r="101" customHeight="1" spans="1:14">
      <c r="A101" s="58">
        <v>1</v>
      </c>
      <c r="B101" s="72" t="s">
        <v>1025</v>
      </c>
      <c r="C101" s="59" t="s">
        <v>191</v>
      </c>
      <c r="D101" s="37" t="s">
        <v>976</v>
      </c>
      <c r="E101" s="37" t="s">
        <v>193</v>
      </c>
      <c r="F101" s="59" t="s">
        <v>19</v>
      </c>
      <c r="G101" s="59" t="s">
        <v>63</v>
      </c>
      <c r="H101" s="37" t="s">
        <v>194</v>
      </c>
      <c r="I101" s="41">
        <v>43</v>
      </c>
      <c r="J101" s="38">
        <v>10.15</v>
      </c>
      <c r="K101" s="59"/>
      <c r="L101" s="59"/>
      <c r="M101" s="37" t="s">
        <v>1026</v>
      </c>
      <c r="N101" s="38">
        <v>43</v>
      </c>
    </row>
    <row r="102" customHeight="1" spans="1:14">
      <c r="A102" s="58">
        <v>2</v>
      </c>
      <c r="B102" s="72" t="s">
        <v>1027</v>
      </c>
      <c r="C102" s="59" t="s">
        <v>197</v>
      </c>
      <c r="D102" s="37" t="s">
        <v>976</v>
      </c>
      <c r="E102" s="37" t="s">
        <v>193</v>
      </c>
      <c r="F102" s="59" t="s">
        <v>19</v>
      </c>
      <c r="G102" s="59" t="s">
        <v>66</v>
      </c>
      <c r="H102" s="37" t="s">
        <v>194</v>
      </c>
      <c r="I102" s="41">
        <v>43</v>
      </c>
      <c r="J102" s="58">
        <v>28.7</v>
      </c>
      <c r="K102" s="59"/>
      <c r="L102" s="59"/>
      <c r="M102" s="37"/>
      <c r="N102" s="59"/>
    </row>
    <row r="103" customHeight="1" spans="1:14">
      <c r="A103" s="58">
        <v>3</v>
      </c>
      <c r="B103" s="72" t="s">
        <v>1028</v>
      </c>
      <c r="C103" s="59" t="s">
        <v>200</v>
      </c>
      <c r="D103" s="37" t="s">
        <v>976</v>
      </c>
      <c r="E103" s="37" t="s">
        <v>35</v>
      </c>
      <c r="F103" s="59" t="s">
        <v>19</v>
      </c>
      <c r="G103" s="59" t="s">
        <v>63</v>
      </c>
      <c r="H103" s="37" t="s">
        <v>194</v>
      </c>
      <c r="I103" s="41">
        <v>43</v>
      </c>
      <c r="J103" s="58">
        <v>16.45</v>
      </c>
      <c r="K103" s="59"/>
      <c r="L103" s="59"/>
      <c r="M103" s="37"/>
      <c r="N103" s="59"/>
    </row>
    <row r="104" customHeight="1" spans="1:14">
      <c r="A104" s="58">
        <v>4</v>
      </c>
      <c r="B104" s="37" t="s">
        <v>201</v>
      </c>
      <c r="C104" s="58" t="s">
        <v>202</v>
      </c>
      <c r="D104" s="37" t="s">
        <v>976</v>
      </c>
      <c r="E104" s="37" t="s">
        <v>35</v>
      </c>
      <c r="F104" s="58" t="s">
        <v>19</v>
      </c>
      <c r="G104" s="58" t="s">
        <v>203</v>
      </c>
      <c r="H104" s="37" t="s">
        <v>194</v>
      </c>
      <c r="I104" s="41">
        <v>43</v>
      </c>
      <c r="J104" s="58">
        <v>31.5</v>
      </c>
      <c r="K104" s="58"/>
      <c r="L104" s="58"/>
      <c r="M104" s="37"/>
      <c r="N104" s="58"/>
    </row>
    <row r="105" customHeight="1" spans="1:14">
      <c r="A105" s="58">
        <v>5</v>
      </c>
      <c r="B105" s="72" t="s">
        <v>1029</v>
      </c>
      <c r="C105" s="59" t="s">
        <v>205</v>
      </c>
      <c r="D105" s="37" t="s">
        <v>976</v>
      </c>
      <c r="E105" s="37" t="s">
        <v>18</v>
      </c>
      <c r="F105" s="59" t="s">
        <v>147</v>
      </c>
      <c r="G105" s="59" t="s">
        <v>148</v>
      </c>
      <c r="H105" s="37" t="s">
        <v>194</v>
      </c>
      <c r="I105" s="41">
        <v>43</v>
      </c>
      <c r="J105" s="58">
        <v>38.8</v>
      </c>
      <c r="K105" s="59"/>
      <c r="L105" s="59"/>
      <c r="M105" s="37"/>
      <c r="N105" s="59"/>
    </row>
    <row r="106" customHeight="1" spans="1:14">
      <c r="A106" s="58">
        <v>6</v>
      </c>
      <c r="B106" s="72" t="s">
        <v>1030</v>
      </c>
      <c r="C106" s="59" t="s">
        <v>207</v>
      </c>
      <c r="D106" s="37" t="s">
        <v>976</v>
      </c>
      <c r="E106" s="37" t="s">
        <v>46</v>
      </c>
      <c r="F106" s="59" t="s">
        <v>147</v>
      </c>
      <c r="G106" s="59" t="s">
        <v>153</v>
      </c>
      <c r="H106" s="37" t="s">
        <v>194</v>
      </c>
      <c r="I106" s="41">
        <v>43</v>
      </c>
      <c r="J106" s="58">
        <v>34.8</v>
      </c>
      <c r="K106" s="59"/>
      <c r="L106" s="59"/>
      <c r="M106" s="37"/>
      <c r="N106" s="59"/>
    </row>
    <row r="107" customHeight="1" spans="1:14">
      <c r="A107" s="58">
        <v>7</v>
      </c>
      <c r="B107" s="72" t="s">
        <v>1031</v>
      </c>
      <c r="C107" s="59" t="s">
        <v>209</v>
      </c>
      <c r="D107" s="37" t="s">
        <v>976</v>
      </c>
      <c r="E107" s="37" t="s">
        <v>46</v>
      </c>
      <c r="F107" s="59" t="s">
        <v>58</v>
      </c>
      <c r="G107" s="59" t="s">
        <v>153</v>
      </c>
      <c r="H107" s="37" t="s">
        <v>194</v>
      </c>
      <c r="I107" s="41">
        <v>43</v>
      </c>
      <c r="J107" s="58">
        <v>33.8</v>
      </c>
      <c r="K107" s="59"/>
      <c r="L107" s="59"/>
      <c r="M107" s="37"/>
      <c r="N107" s="59"/>
    </row>
    <row r="108" customHeight="1" spans="1:14">
      <c r="A108" s="58">
        <v>8</v>
      </c>
      <c r="B108" s="37" t="s">
        <v>210</v>
      </c>
      <c r="C108" s="58" t="s">
        <v>211</v>
      </c>
      <c r="D108" s="37" t="s">
        <v>976</v>
      </c>
      <c r="E108" s="37" t="s">
        <v>158</v>
      </c>
      <c r="F108" s="59" t="s">
        <v>147</v>
      </c>
      <c r="G108" s="59" t="s">
        <v>159</v>
      </c>
      <c r="H108" s="37" t="s">
        <v>194</v>
      </c>
      <c r="I108" s="41">
        <v>43</v>
      </c>
      <c r="J108" s="58">
        <v>48.8</v>
      </c>
      <c r="K108" s="59"/>
      <c r="L108" s="59"/>
      <c r="M108" s="37"/>
      <c r="N108" s="59"/>
    </row>
    <row r="109" customHeight="1" spans="1:14">
      <c r="A109" s="58">
        <v>9</v>
      </c>
      <c r="B109" s="37" t="s">
        <v>1032</v>
      </c>
      <c r="C109" s="37" t="s">
        <v>1033</v>
      </c>
      <c r="D109" s="37" t="s">
        <v>976</v>
      </c>
      <c r="E109" s="37" t="s">
        <v>218</v>
      </c>
      <c r="F109" s="37" t="s">
        <v>184</v>
      </c>
      <c r="G109" s="37" t="s">
        <v>1034</v>
      </c>
      <c r="H109" s="37" t="s">
        <v>194</v>
      </c>
      <c r="I109" s="41" t="s">
        <v>1035</v>
      </c>
      <c r="J109" s="58">
        <v>35</v>
      </c>
      <c r="K109" s="37"/>
      <c r="L109" s="37"/>
      <c r="M109" s="37"/>
      <c r="N109" s="37"/>
    </row>
    <row r="110" customHeight="1" spans="1:14">
      <c r="A110" s="58">
        <v>10</v>
      </c>
      <c r="B110" s="37" t="s">
        <v>181</v>
      </c>
      <c r="C110" s="37" t="s">
        <v>182</v>
      </c>
      <c r="D110" s="37" t="s">
        <v>976</v>
      </c>
      <c r="E110" s="37" t="s">
        <v>945</v>
      </c>
      <c r="F110" s="37" t="s">
        <v>184</v>
      </c>
      <c r="G110" s="77" t="s">
        <v>185</v>
      </c>
      <c r="H110" s="37" t="s">
        <v>194</v>
      </c>
      <c r="I110" s="41" t="s">
        <v>1035</v>
      </c>
      <c r="J110" s="58">
        <v>48</v>
      </c>
      <c r="K110" s="37"/>
      <c r="L110" s="37"/>
      <c r="M110" s="37"/>
      <c r="N110" s="37"/>
    </row>
    <row r="111" customHeight="1" spans="1:14">
      <c r="A111" s="58">
        <v>11</v>
      </c>
      <c r="B111" s="37" t="s">
        <v>1036</v>
      </c>
      <c r="C111" s="37" t="s">
        <v>1037</v>
      </c>
      <c r="D111" s="37" t="s">
        <v>976</v>
      </c>
      <c r="E111" s="37" t="s">
        <v>1038</v>
      </c>
      <c r="F111" s="37" t="s">
        <v>1039</v>
      </c>
      <c r="G111" s="37" t="s">
        <v>1040</v>
      </c>
      <c r="H111" s="37" t="s">
        <v>194</v>
      </c>
      <c r="I111" s="41" t="s">
        <v>1035</v>
      </c>
      <c r="J111" s="58">
        <v>48</v>
      </c>
      <c r="K111" s="37"/>
      <c r="L111" s="37"/>
      <c r="M111" s="37"/>
      <c r="N111" s="37"/>
    </row>
    <row r="112" customHeight="1" spans="1:14">
      <c r="A112" s="58">
        <v>12</v>
      </c>
      <c r="B112" s="36" t="s">
        <v>990</v>
      </c>
      <c r="C112" s="36" t="s">
        <v>991</v>
      </c>
      <c r="D112" s="36" t="s">
        <v>992</v>
      </c>
      <c r="E112" s="36" t="s">
        <v>993</v>
      </c>
      <c r="F112" s="36" t="s">
        <v>184</v>
      </c>
      <c r="G112" s="36" t="s">
        <v>994</v>
      </c>
      <c r="H112" s="37" t="s">
        <v>194</v>
      </c>
      <c r="I112" s="41" t="s">
        <v>1035</v>
      </c>
      <c r="J112" s="58">
        <v>49</v>
      </c>
      <c r="K112" s="37"/>
      <c r="L112" s="37"/>
      <c r="M112" s="37"/>
      <c r="N112" s="37"/>
    </row>
    <row r="113" customHeight="1" spans="1:14">
      <c r="A113" s="74" t="s">
        <v>90</v>
      </c>
      <c r="B113" s="75"/>
      <c r="C113" s="75"/>
      <c r="D113" s="75"/>
      <c r="E113" s="75"/>
      <c r="F113" s="75"/>
      <c r="G113" s="75"/>
      <c r="H113" s="75"/>
      <c r="I113" s="76"/>
      <c r="J113" s="71">
        <f>SUM(J101:J112)</f>
        <v>423</v>
      </c>
      <c r="K113" s="37"/>
      <c r="L113" s="37"/>
      <c r="M113" s="37"/>
      <c r="N113" s="37"/>
    </row>
    <row r="114" customHeight="1" spans="1:14">
      <c r="A114" s="66"/>
      <c r="B114" s="66"/>
      <c r="C114" s="66"/>
      <c r="D114" s="66"/>
      <c r="E114" s="66"/>
      <c r="F114" s="66"/>
      <c r="G114" s="66"/>
      <c r="H114" s="66"/>
      <c r="I114" s="67"/>
      <c r="J114" s="66"/>
      <c r="K114" s="66"/>
      <c r="L114" s="66"/>
      <c r="M114" s="66"/>
      <c r="N114" s="66"/>
    </row>
    <row r="115" customHeight="1" spans="1:14">
      <c r="A115" s="58">
        <v>1</v>
      </c>
      <c r="B115" s="72" t="s">
        <v>1041</v>
      </c>
      <c r="C115" s="59" t="s">
        <v>134</v>
      </c>
      <c r="D115" s="37" t="s">
        <v>976</v>
      </c>
      <c r="E115" s="37" t="s">
        <v>135</v>
      </c>
      <c r="F115" s="59" t="s">
        <v>19</v>
      </c>
      <c r="G115" s="59" t="s">
        <v>63</v>
      </c>
      <c r="H115" s="37" t="s">
        <v>21</v>
      </c>
      <c r="I115" s="41">
        <v>36</v>
      </c>
      <c r="J115" s="58">
        <v>14.35</v>
      </c>
      <c r="K115" s="59"/>
      <c r="L115" s="59"/>
      <c r="M115" s="37" t="s">
        <v>1042</v>
      </c>
      <c r="N115" s="58">
        <v>36</v>
      </c>
    </row>
    <row r="116" customHeight="1" spans="1:14">
      <c r="A116" s="58">
        <v>2</v>
      </c>
      <c r="B116" s="72" t="s">
        <v>1043</v>
      </c>
      <c r="C116" s="59" t="s">
        <v>138</v>
      </c>
      <c r="D116" s="37" t="s">
        <v>976</v>
      </c>
      <c r="E116" s="37" t="s">
        <v>135</v>
      </c>
      <c r="F116" s="59" t="s">
        <v>19</v>
      </c>
      <c r="G116" s="59" t="s">
        <v>66</v>
      </c>
      <c r="H116" s="37" t="s">
        <v>21</v>
      </c>
      <c r="I116" s="41">
        <v>36</v>
      </c>
      <c r="J116" s="58">
        <v>34.3</v>
      </c>
      <c r="K116" s="59"/>
      <c r="L116" s="59"/>
      <c r="M116" s="37"/>
      <c r="N116" s="58">
        <v>36</v>
      </c>
    </row>
    <row r="117" customHeight="1" spans="1:14">
      <c r="A117" s="58">
        <v>3</v>
      </c>
      <c r="B117" s="72" t="s">
        <v>1044</v>
      </c>
      <c r="C117" s="59" t="s">
        <v>141</v>
      </c>
      <c r="D117" s="37" t="s">
        <v>976</v>
      </c>
      <c r="E117" s="37" t="s">
        <v>35</v>
      </c>
      <c r="F117" s="59" t="s">
        <v>19</v>
      </c>
      <c r="G117" s="59" t="s">
        <v>63</v>
      </c>
      <c r="H117" s="37" t="s">
        <v>21</v>
      </c>
      <c r="I117" s="41">
        <v>36</v>
      </c>
      <c r="J117" s="58">
        <v>18.55</v>
      </c>
      <c r="K117" s="59"/>
      <c r="L117" s="59"/>
      <c r="M117" s="37"/>
      <c r="N117" s="58">
        <v>36</v>
      </c>
    </row>
    <row r="118" customHeight="1" spans="1:14">
      <c r="A118" s="58">
        <v>4</v>
      </c>
      <c r="B118" s="37" t="s">
        <v>142</v>
      </c>
      <c r="C118" s="58" t="s">
        <v>143</v>
      </c>
      <c r="D118" s="37" t="s">
        <v>976</v>
      </c>
      <c r="E118" s="37" t="s">
        <v>35</v>
      </c>
      <c r="F118" s="58" t="s">
        <v>19</v>
      </c>
      <c r="G118" s="58" t="s">
        <v>144</v>
      </c>
      <c r="H118" s="37" t="s">
        <v>21</v>
      </c>
      <c r="I118" s="41">
        <v>36</v>
      </c>
      <c r="J118" s="58">
        <v>36.8</v>
      </c>
      <c r="K118" s="58"/>
      <c r="L118" s="58"/>
      <c r="M118" s="37"/>
      <c r="N118" s="58">
        <v>36</v>
      </c>
    </row>
    <row r="119" customHeight="1" spans="1:14">
      <c r="A119" s="58">
        <v>5</v>
      </c>
      <c r="B119" s="72" t="s">
        <v>1045</v>
      </c>
      <c r="C119" s="59" t="s">
        <v>146</v>
      </c>
      <c r="D119" s="37" t="s">
        <v>976</v>
      </c>
      <c r="E119" s="37" t="s">
        <v>18</v>
      </c>
      <c r="F119" s="59" t="s">
        <v>147</v>
      </c>
      <c r="G119" s="59" t="s">
        <v>148</v>
      </c>
      <c r="H119" s="37" t="s">
        <v>21</v>
      </c>
      <c r="I119" s="41">
        <v>36</v>
      </c>
      <c r="J119" s="58">
        <v>38.8</v>
      </c>
      <c r="K119" s="59"/>
      <c r="L119" s="59"/>
      <c r="M119" s="37"/>
      <c r="N119" s="58">
        <v>36</v>
      </c>
    </row>
    <row r="120" customHeight="1" spans="1:14">
      <c r="A120" s="58">
        <v>6</v>
      </c>
      <c r="B120" s="72" t="s">
        <v>1046</v>
      </c>
      <c r="C120" s="59" t="s">
        <v>152</v>
      </c>
      <c r="D120" s="37" t="s">
        <v>976</v>
      </c>
      <c r="E120" s="37" t="s">
        <v>46</v>
      </c>
      <c r="F120" s="59" t="s">
        <v>147</v>
      </c>
      <c r="G120" s="59" t="s">
        <v>153</v>
      </c>
      <c r="H120" s="37" t="s">
        <v>21</v>
      </c>
      <c r="I120" s="41">
        <v>36</v>
      </c>
      <c r="J120" s="58">
        <v>34.8</v>
      </c>
      <c r="K120" s="59"/>
      <c r="L120" s="59"/>
      <c r="M120" s="37"/>
      <c r="N120" s="58">
        <v>36</v>
      </c>
    </row>
    <row r="121" customHeight="1" spans="1:14">
      <c r="A121" s="58">
        <v>7</v>
      </c>
      <c r="B121" s="72" t="s">
        <v>1047</v>
      </c>
      <c r="C121" s="59" t="s">
        <v>155</v>
      </c>
      <c r="D121" s="37" t="s">
        <v>976</v>
      </c>
      <c r="E121" s="37" t="s">
        <v>46</v>
      </c>
      <c r="F121" s="59" t="s">
        <v>58</v>
      </c>
      <c r="G121" s="59" t="s">
        <v>153</v>
      </c>
      <c r="H121" s="37" t="s">
        <v>21</v>
      </c>
      <c r="I121" s="41">
        <v>36</v>
      </c>
      <c r="J121" s="58">
        <v>33.8</v>
      </c>
      <c r="K121" s="59"/>
      <c r="L121" s="59"/>
      <c r="M121" s="37"/>
      <c r="N121" s="58">
        <v>36</v>
      </c>
    </row>
    <row r="122" customHeight="1" spans="1:14">
      <c r="A122" s="58">
        <v>8</v>
      </c>
      <c r="B122" s="37" t="s">
        <v>156</v>
      </c>
      <c r="C122" s="58" t="s">
        <v>157</v>
      </c>
      <c r="D122" s="37" t="s">
        <v>976</v>
      </c>
      <c r="E122" s="37" t="s">
        <v>158</v>
      </c>
      <c r="F122" s="59" t="s">
        <v>147</v>
      </c>
      <c r="G122" s="59" t="s">
        <v>159</v>
      </c>
      <c r="H122" s="37" t="s">
        <v>21</v>
      </c>
      <c r="I122" s="41">
        <v>36</v>
      </c>
      <c r="J122" s="58">
        <v>48.8</v>
      </c>
      <c r="K122" s="59"/>
      <c r="L122" s="59"/>
      <c r="M122" s="37"/>
      <c r="N122" s="58">
        <v>36</v>
      </c>
    </row>
    <row r="123" customHeight="1" spans="1:14">
      <c r="A123" s="58">
        <v>9</v>
      </c>
      <c r="B123" s="72" t="s">
        <v>1048</v>
      </c>
      <c r="C123" s="59" t="s">
        <v>161</v>
      </c>
      <c r="D123" s="37" t="s">
        <v>976</v>
      </c>
      <c r="E123" s="37" t="s">
        <v>74</v>
      </c>
      <c r="F123" s="59" t="s">
        <v>163</v>
      </c>
      <c r="G123" s="59" t="s">
        <v>164</v>
      </c>
      <c r="H123" s="37" t="s">
        <v>21</v>
      </c>
      <c r="I123" s="41">
        <v>36</v>
      </c>
      <c r="J123" s="58">
        <v>48</v>
      </c>
      <c r="K123" s="59"/>
      <c r="L123" s="59"/>
      <c r="M123" s="37"/>
      <c r="N123" s="58">
        <v>36</v>
      </c>
    </row>
    <row r="124" customHeight="1" spans="1:14">
      <c r="A124" s="58">
        <v>10</v>
      </c>
      <c r="B124" s="72" t="s">
        <v>1049</v>
      </c>
      <c r="C124" s="59" t="s">
        <v>166</v>
      </c>
      <c r="D124" s="37" t="s">
        <v>976</v>
      </c>
      <c r="E124" s="37" t="s">
        <v>69</v>
      </c>
      <c r="F124" s="59" t="s">
        <v>19</v>
      </c>
      <c r="G124" s="59" t="s">
        <v>63</v>
      </c>
      <c r="H124" s="37" t="s">
        <v>21</v>
      </c>
      <c r="I124" s="41">
        <v>36</v>
      </c>
      <c r="J124" s="58">
        <v>19.98</v>
      </c>
      <c r="K124" s="59"/>
      <c r="L124" s="59"/>
      <c r="M124" s="37"/>
      <c r="N124" s="58">
        <v>36</v>
      </c>
    </row>
    <row r="125" customHeight="1" spans="1:14">
      <c r="A125" s="58">
        <v>11</v>
      </c>
      <c r="B125" s="72" t="s">
        <v>1050</v>
      </c>
      <c r="C125" s="59" t="s">
        <v>71</v>
      </c>
      <c r="D125" s="37" t="s">
        <v>976</v>
      </c>
      <c r="E125" s="37" t="s">
        <v>69</v>
      </c>
      <c r="F125" s="59" t="s">
        <v>19</v>
      </c>
      <c r="G125" s="59" t="s">
        <v>66</v>
      </c>
      <c r="H125" s="37" t="s">
        <v>21</v>
      </c>
      <c r="I125" s="41">
        <v>36</v>
      </c>
      <c r="J125" s="58">
        <v>34.2</v>
      </c>
      <c r="K125" s="59"/>
      <c r="L125" s="59"/>
      <c r="M125" s="37"/>
      <c r="N125" s="58">
        <v>36</v>
      </c>
    </row>
    <row r="126" customHeight="1" spans="1:14">
      <c r="A126" s="58">
        <v>12</v>
      </c>
      <c r="B126" s="72" t="s">
        <v>1051</v>
      </c>
      <c r="C126" s="59" t="s">
        <v>169</v>
      </c>
      <c r="D126" s="37" t="s">
        <v>976</v>
      </c>
      <c r="E126" s="37" t="s">
        <v>170</v>
      </c>
      <c r="F126" s="59" t="s">
        <v>163</v>
      </c>
      <c r="G126" s="59" t="s">
        <v>171</v>
      </c>
      <c r="H126" s="37" t="s">
        <v>21</v>
      </c>
      <c r="I126" s="41">
        <v>36</v>
      </c>
      <c r="J126" s="58">
        <v>39.8</v>
      </c>
      <c r="K126" s="59"/>
      <c r="L126" s="59"/>
      <c r="M126" s="37"/>
      <c r="N126" s="58">
        <v>36</v>
      </c>
    </row>
    <row r="127" customHeight="1" spans="1:14">
      <c r="A127" s="58">
        <v>13</v>
      </c>
      <c r="B127" s="72" t="s">
        <v>1052</v>
      </c>
      <c r="C127" s="59" t="s">
        <v>173</v>
      </c>
      <c r="D127" s="37" t="s">
        <v>976</v>
      </c>
      <c r="E127" s="37" t="s">
        <v>170</v>
      </c>
      <c r="F127" s="59" t="s">
        <v>163</v>
      </c>
      <c r="G127" s="59" t="s">
        <v>171</v>
      </c>
      <c r="H127" s="37" t="s">
        <v>21</v>
      </c>
      <c r="I127" s="41">
        <v>36</v>
      </c>
      <c r="J127" s="58">
        <v>25.5</v>
      </c>
      <c r="K127" s="59"/>
      <c r="L127" s="59"/>
      <c r="M127" s="37"/>
      <c r="N127" s="58">
        <v>36</v>
      </c>
    </row>
    <row r="128" customHeight="1" spans="1:14">
      <c r="A128" s="58">
        <v>14</v>
      </c>
      <c r="B128" s="37" t="s">
        <v>967</v>
      </c>
      <c r="C128" s="37" t="s">
        <v>968</v>
      </c>
      <c r="D128" s="37" t="s">
        <v>976</v>
      </c>
      <c r="E128" s="37" t="s">
        <v>969</v>
      </c>
      <c r="F128" s="37" t="s">
        <v>319</v>
      </c>
      <c r="G128" s="37" t="s">
        <v>970</v>
      </c>
      <c r="H128" s="37" t="s">
        <v>21</v>
      </c>
      <c r="I128" s="41">
        <v>36</v>
      </c>
      <c r="J128" s="58">
        <v>62</v>
      </c>
      <c r="K128" s="37"/>
      <c r="L128" s="37"/>
      <c r="M128" s="37"/>
      <c r="N128" s="58">
        <v>36</v>
      </c>
    </row>
    <row r="129" customHeight="1" spans="1:14">
      <c r="A129" s="58">
        <v>15</v>
      </c>
      <c r="B129" s="37" t="s">
        <v>972</v>
      </c>
      <c r="C129" s="37" t="s">
        <v>973</v>
      </c>
      <c r="D129" s="37" t="s">
        <v>976</v>
      </c>
      <c r="E129" s="37" t="s">
        <v>974</v>
      </c>
      <c r="F129" s="37" t="s">
        <v>184</v>
      </c>
      <c r="G129" s="37" t="s">
        <v>975</v>
      </c>
      <c r="H129" s="37" t="s">
        <v>21</v>
      </c>
      <c r="I129" s="41">
        <v>36</v>
      </c>
      <c r="J129" s="58">
        <v>58</v>
      </c>
      <c r="K129" s="37"/>
      <c r="L129" s="37"/>
      <c r="M129" s="37"/>
      <c r="N129" s="58">
        <v>36</v>
      </c>
    </row>
    <row r="130" customHeight="1" spans="1:14">
      <c r="A130" s="78" t="s">
        <v>90</v>
      </c>
      <c r="B130" s="79" t="s">
        <v>186</v>
      </c>
      <c r="C130" s="79" t="s">
        <v>187</v>
      </c>
      <c r="D130" s="79"/>
      <c r="E130" s="79"/>
      <c r="F130" s="79" t="s">
        <v>188</v>
      </c>
      <c r="G130" s="79" t="s">
        <v>189</v>
      </c>
      <c r="H130" s="79"/>
      <c r="I130" s="41">
        <v>36</v>
      </c>
      <c r="J130" s="71">
        <v>35</v>
      </c>
      <c r="K130" s="38"/>
      <c r="L130" s="80"/>
      <c r="M130" s="80"/>
      <c r="N130" s="58">
        <v>36</v>
      </c>
    </row>
    <row r="133" customHeight="1" spans="1:14">
      <c r="A133" s="34" t="s">
        <v>1</v>
      </c>
      <c r="B133" s="34" t="s">
        <v>2</v>
      </c>
      <c r="C133" s="34" t="s">
        <v>132</v>
      </c>
      <c r="D133" s="34" t="s">
        <v>4</v>
      </c>
      <c r="E133" s="34" t="s">
        <v>5</v>
      </c>
      <c r="F133" s="34" t="s">
        <v>6</v>
      </c>
      <c r="G133" s="34" t="s">
        <v>7</v>
      </c>
      <c r="H133" s="34" t="s">
        <v>8</v>
      </c>
      <c r="I133" s="81" t="s">
        <v>9</v>
      </c>
      <c r="J133" s="82" t="s">
        <v>10</v>
      </c>
      <c r="K133" s="34" t="s">
        <v>11</v>
      </c>
      <c r="L133" s="34" t="s">
        <v>12</v>
      </c>
      <c r="M133" s="34" t="s">
        <v>13</v>
      </c>
      <c r="N133" s="34" t="s">
        <v>14</v>
      </c>
    </row>
    <row r="134" customHeight="1" spans="1:14">
      <c r="A134" s="36">
        <v>1</v>
      </c>
      <c r="B134" s="36" t="s">
        <v>885</v>
      </c>
      <c r="C134" s="36" t="s">
        <v>1053</v>
      </c>
      <c r="D134" s="36" t="s">
        <v>992</v>
      </c>
      <c r="E134" s="36" t="s">
        <v>887</v>
      </c>
      <c r="F134" s="36" t="s">
        <v>219</v>
      </c>
      <c r="G134" s="36" t="s">
        <v>888</v>
      </c>
      <c r="H134" s="36" t="s">
        <v>350</v>
      </c>
      <c r="I134" s="83" t="s">
        <v>1054</v>
      </c>
      <c r="J134" s="84" t="s">
        <v>1055</v>
      </c>
      <c r="K134" s="85"/>
      <c r="L134" s="85"/>
      <c r="M134" s="36" t="s">
        <v>1056</v>
      </c>
      <c r="N134" s="36">
        <v>34</v>
      </c>
    </row>
    <row r="135" customHeight="1" spans="1:14">
      <c r="A135" s="36">
        <v>2</v>
      </c>
      <c r="B135" s="36" t="s">
        <v>1057</v>
      </c>
      <c r="C135" s="36" t="s">
        <v>309</v>
      </c>
      <c r="D135" s="36" t="s">
        <v>992</v>
      </c>
      <c r="E135" s="36" t="s">
        <v>1058</v>
      </c>
      <c r="F135" s="36" t="s">
        <v>184</v>
      </c>
      <c r="G135" s="36" t="s">
        <v>311</v>
      </c>
      <c r="H135" s="36" t="s">
        <v>350</v>
      </c>
      <c r="I135" s="83" t="s">
        <v>1054</v>
      </c>
      <c r="J135" s="84" t="s">
        <v>543</v>
      </c>
      <c r="K135" s="85"/>
      <c r="L135" s="85"/>
      <c r="M135" s="85"/>
      <c r="N135" s="85"/>
    </row>
    <row r="136" customHeight="1" spans="1:14">
      <c r="A136" s="36">
        <v>3</v>
      </c>
      <c r="B136" s="36" t="s">
        <v>1059</v>
      </c>
      <c r="C136" s="36" t="s">
        <v>1060</v>
      </c>
      <c r="D136" s="36" t="s">
        <v>992</v>
      </c>
      <c r="E136" s="36" t="s">
        <v>1061</v>
      </c>
      <c r="F136" s="36" t="s">
        <v>184</v>
      </c>
      <c r="G136" s="36" t="s">
        <v>1062</v>
      </c>
      <c r="H136" s="36" t="s">
        <v>350</v>
      </c>
      <c r="I136" s="83" t="s">
        <v>1054</v>
      </c>
      <c r="J136" s="84" t="s">
        <v>543</v>
      </c>
      <c r="K136" s="85"/>
      <c r="L136" s="85"/>
      <c r="M136" s="85"/>
      <c r="N136" s="85"/>
    </row>
    <row r="137" customHeight="1" spans="1:14">
      <c r="A137" s="36">
        <v>4</v>
      </c>
      <c r="B137" s="36" t="s">
        <v>1063</v>
      </c>
      <c r="C137" s="36" t="s">
        <v>1064</v>
      </c>
      <c r="D137" s="36" t="s">
        <v>992</v>
      </c>
      <c r="E137" s="36" t="s">
        <v>1065</v>
      </c>
      <c r="F137" s="36" t="s">
        <v>219</v>
      </c>
      <c r="G137" s="36" t="s">
        <v>1066</v>
      </c>
      <c r="H137" s="36" t="s">
        <v>350</v>
      </c>
      <c r="I137" s="83" t="s">
        <v>1054</v>
      </c>
      <c r="J137" s="84" t="s">
        <v>1067</v>
      </c>
      <c r="K137" s="85"/>
      <c r="L137" s="85"/>
      <c r="M137" s="85"/>
      <c r="N137" s="85"/>
    </row>
    <row r="138" customHeight="1" spans="1:14">
      <c r="A138" s="36">
        <v>5</v>
      </c>
      <c r="B138" s="36" t="s">
        <v>1068</v>
      </c>
      <c r="C138" s="36" t="s">
        <v>1069</v>
      </c>
      <c r="D138" s="36" t="s">
        <v>992</v>
      </c>
      <c r="E138" s="36" t="s">
        <v>1070</v>
      </c>
      <c r="F138" s="36" t="s">
        <v>224</v>
      </c>
      <c r="G138" s="36" t="s">
        <v>1071</v>
      </c>
      <c r="H138" s="36" t="s">
        <v>350</v>
      </c>
      <c r="I138" s="83" t="s">
        <v>1054</v>
      </c>
      <c r="J138" s="84" t="s">
        <v>1055</v>
      </c>
      <c r="K138" s="85"/>
      <c r="L138" s="85"/>
      <c r="M138" s="85"/>
      <c r="N138" s="85"/>
    </row>
    <row r="139" customHeight="1" spans="1:14">
      <c r="A139" s="36">
        <v>6</v>
      </c>
      <c r="B139" s="36" t="s">
        <v>544</v>
      </c>
      <c r="C139" s="36" t="s">
        <v>545</v>
      </c>
      <c r="D139" s="36" t="s">
        <v>992</v>
      </c>
      <c r="E139" s="36" t="s">
        <v>952</v>
      </c>
      <c r="F139" s="36" t="s">
        <v>319</v>
      </c>
      <c r="G139" s="36" t="s">
        <v>547</v>
      </c>
      <c r="H139" s="36" t="s">
        <v>350</v>
      </c>
      <c r="I139" s="83" t="s">
        <v>1054</v>
      </c>
      <c r="J139" s="84" t="s">
        <v>407</v>
      </c>
      <c r="K139" s="85"/>
      <c r="L139" s="85"/>
      <c r="M139" s="85"/>
      <c r="N139" s="85"/>
    </row>
    <row r="140" customHeight="1" spans="1:14">
      <c r="A140" s="36">
        <v>7</v>
      </c>
      <c r="B140" s="36" t="s">
        <v>874</v>
      </c>
      <c r="C140" s="36" t="s">
        <v>875</v>
      </c>
      <c r="D140" s="36" t="s">
        <v>992</v>
      </c>
      <c r="E140" s="36" t="s">
        <v>876</v>
      </c>
      <c r="F140" s="36" t="s">
        <v>184</v>
      </c>
      <c r="G140" s="36" t="s">
        <v>877</v>
      </c>
      <c r="H140" s="36" t="s">
        <v>350</v>
      </c>
      <c r="I140" s="83" t="s">
        <v>1054</v>
      </c>
      <c r="J140" s="84" t="s">
        <v>629</v>
      </c>
      <c r="K140" s="85"/>
      <c r="L140" s="85"/>
      <c r="M140" s="85"/>
      <c r="N140" s="85"/>
    </row>
    <row r="141" customHeight="1" spans="1:14">
      <c r="A141" s="36" t="s">
        <v>910</v>
      </c>
      <c r="B141" s="36" t="s">
        <v>1057</v>
      </c>
      <c r="C141" s="36" t="s">
        <v>1072</v>
      </c>
      <c r="D141" s="36" t="s">
        <v>992</v>
      </c>
      <c r="E141" s="36" t="s">
        <v>1073</v>
      </c>
      <c r="F141" s="36" t="s">
        <v>319</v>
      </c>
      <c r="G141" s="36" t="s">
        <v>1074</v>
      </c>
      <c r="H141" s="36" t="s">
        <v>350</v>
      </c>
      <c r="I141" s="83" t="s">
        <v>1054</v>
      </c>
      <c r="J141" s="84" t="s">
        <v>407</v>
      </c>
      <c r="K141" s="85"/>
      <c r="L141" s="85"/>
      <c r="M141" s="85"/>
      <c r="N141" s="85"/>
    </row>
    <row r="142" customHeight="1" spans="1:14">
      <c r="A142" s="36"/>
      <c r="B142" s="36"/>
      <c r="C142" s="86" t="s">
        <v>90</v>
      </c>
      <c r="D142" s="87"/>
      <c r="E142" s="87"/>
      <c r="F142" s="87"/>
      <c r="G142" s="87"/>
      <c r="H142" s="87"/>
      <c r="I142" s="88"/>
      <c r="J142" s="89" t="s">
        <v>1075</v>
      </c>
      <c r="K142" s="85"/>
      <c r="L142" s="85"/>
      <c r="M142" s="85"/>
      <c r="N142" s="85"/>
    </row>
    <row r="143" customHeight="1" spans="1:14">
      <c r="A143" s="36"/>
      <c r="B143" s="49"/>
      <c r="C143" s="49"/>
      <c r="D143" s="49"/>
      <c r="E143" s="49"/>
      <c r="F143" s="49"/>
      <c r="G143" s="49"/>
      <c r="H143" s="49"/>
      <c r="I143" s="90"/>
      <c r="J143" s="91"/>
      <c r="K143" s="49"/>
      <c r="L143" s="49"/>
      <c r="M143" s="49"/>
      <c r="N143" s="49"/>
    </row>
    <row r="144" customHeight="1" spans="1:14">
      <c r="A144" s="36">
        <v>1</v>
      </c>
      <c r="B144" s="36" t="s">
        <v>294</v>
      </c>
      <c r="C144" s="36" t="s">
        <v>295</v>
      </c>
      <c r="D144" s="36" t="s">
        <v>992</v>
      </c>
      <c r="E144" s="36" t="s">
        <v>412</v>
      </c>
      <c r="F144" s="36" t="s">
        <v>19</v>
      </c>
      <c r="G144" s="36" t="s">
        <v>233</v>
      </c>
      <c r="H144" s="36" t="s">
        <v>297</v>
      </c>
      <c r="I144" s="83" t="s">
        <v>1076</v>
      </c>
      <c r="J144" s="92" t="s">
        <v>519</v>
      </c>
      <c r="K144" s="85"/>
      <c r="L144" s="85"/>
      <c r="M144" s="36" t="s">
        <v>1077</v>
      </c>
      <c r="N144" s="36">
        <v>45</v>
      </c>
    </row>
    <row r="145" customHeight="1" spans="1:14">
      <c r="A145" s="36">
        <v>2</v>
      </c>
      <c r="B145" s="36" t="s">
        <v>1078</v>
      </c>
      <c r="C145" s="36" t="s">
        <v>1079</v>
      </c>
      <c r="D145" s="36" t="s">
        <v>992</v>
      </c>
      <c r="E145" s="36" t="s">
        <v>1080</v>
      </c>
      <c r="F145" s="36" t="s">
        <v>1081</v>
      </c>
      <c r="G145" s="36" t="s">
        <v>1082</v>
      </c>
      <c r="H145" s="36" t="s">
        <v>297</v>
      </c>
      <c r="I145" s="83" t="s">
        <v>1076</v>
      </c>
      <c r="J145" s="92" t="s">
        <v>1083</v>
      </c>
      <c r="K145" s="85"/>
      <c r="L145" s="85"/>
      <c r="M145" s="85"/>
      <c r="N145" s="85"/>
    </row>
    <row r="146" customHeight="1" spans="1:14">
      <c r="A146" s="36">
        <v>3</v>
      </c>
      <c r="B146" s="36" t="s">
        <v>1084</v>
      </c>
      <c r="C146" s="36" t="s">
        <v>1085</v>
      </c>
      <c r="D146" s="36" t="s">
        <v>992</v>
      </c>
      <c r="E146" s="36" t="s">
        <v>1086</v>
      </c>
      <c r="F146" s="36" t="s">
        <v>219</v>
      </c>
      <c r="G146" s="36" t="s">
        <v>1087</v>
      </c>
      <c r="H146" s="36" t="s">
        <v>297</v>
      </c>
      <c r="I146" s="83" t="s">
        <v>1088</v>
      </c>
      <c r="J146" s="92" t="s">
        <v>658</v>
      </c>
      <c r="K146" s="85"/>
      <c r="L146" s="85"/>
      <c r="M146" s="85"/>
      <c r="N146" s="85"/>
    </row>
    <row r="147" customHeight="1" spans="1:14">
      <c r="A147" s="36">
        <v>4</v>
      </c>
      <c r="B147" s="36" t="s">
        <v>1089</v>
      </c>
      <c r="C147" s="36" t="s">
        <v>1090</v>
      </c>
      <c r="D147" s="36" t="s">
        <v>992</v>
      </c>
      <c r="E147" s="36" t="s">
        <v>1091</v>
      </c>
      <c r="F147" s="36" t="s">
        <v>219</v>
      </c>
      <c r="G147" s="36" t="s">
        <v>1092</v>
      </c>
      <c r="H147" s="36" t="s">
        <v>297</v>
      </c>
      <c r="I147" s="83" t="s">
        <v>1088</v>
      </c>
      <c r="J147" s="92" t="s">
        <v>498</v>
      </c>
      <c r="K147" s="85"/>
      <c r="L147" s="85"/>
      <c r="M147" s="85"/>
      <c r="N147" s="85"/>
    </row>
    <row r="148" customHeight="1" spans="1:14">
      <c r="A148" s="36">
        <v>5</v>
      </c>
      <c r="B148" s="36" t="s">
        <v>544</v>
      </c>
      <c r="C148" s="36" t="s">
        <v>545</v>
      </c>
      <c r="D148" s="36" t="s">
        <v>992</v>
      </c>
      <c r="E148" s="36" t="s">
        <v>952</v>
      </c>
      <c r="F148" s="36" t="s">
        <v>319</v>
      </c>
      <c r="G148" s="36" t="s">
        <v>547</v>
      </c>
      <c r="H148" s="36" t="s">
        <v>297</v>
      </c>
      <c r="I148" s="83" t="s">
        <v>1088</v>
      </c>
      <c r="J148" s="92" t="s">
        <v>407</v>
      </c>
      <c r="K148" s="85"/>
      <c r="L148" s="85"/>
      <c r="M148" s="85"/>
      <c r="N148" s="85"/>
    </row>
    <row r="149" customHeight="1" spans="1:14">
      <c r="A149" s="36">
        <v>6</v>
      </c>
      <c r="B149" s="36" t="s">
        <v>1093</v>
      </c>
      <c r="C149" s="36" t="s">
        <v>1094</v>
      </c>
      <c r="D149" s="36" t="s">
        <v>992</v>
      </c>
      <c r="E149" s="36" t="s">
        <v>1094</v>
      </c>
      <c r="F149" s="36" t="s">
        <v>219</v>
      </c>
      <c r="G149" s="36" t="s">
        <v>1095</v>
      </c>
      <c r="H149" s="36" t="s">
        <v>297</v>
      </c>
      <c r="I149" s="83" t="s">
        <v>1088</v>
      </c>
      <c r="J149" s="92" t="s">
        <v>407</v>
      </c>
      <c r="K149" s="85"/>
      <c r="L149" s="85"/>
      <c r="M149" s="85"/>
      <c r="N149" s="85"/>
    </row>
    <row r="150" customHeight="1" spans="1:14">
      <c r="A150" s="36">
        <v>7</v>
      </c>
      <c r="B150" s="36" t="s">
        <v>1096</v>
      </c>
      <c r="C150" s="36" t="s">
        <v>1097</v>
      </c>
      <c r="D150" s="36" t="s">
        <v>992</v>
      </c>
      <c r="E150" s="36" t="s">
        <v>1098</v>
      </c>
      <c r="F150" s="36" t="s">
        <v>219</v>
      </c>
      <c r="G150" s="36" t="s">
        <v>1099</v>
      </c>
      <c r="H150" s="36" t="s">
        <v>297</v>
      </c>
      <c r="I150" s="83" t="s">
        <v>1088</v>
      </c>
      <c r="J150" s="92" t="s">
        <v>512</v>
      </c>
      <c r="K150" s="85"/>
      <c r="L150" s="85"/>
      <c r="M150" s="85"/>
      <c r="N150" s="85"/>
    </row>
    <row r="151" customHeight="1" spans="1:14">
      <c r="A151" s="85"/>
      <c r="B151" s="85"/>
      <c r="C151" s="78" t="s">
        <v>90</v>
      </c>
      <c r="D151" s="79"/>
      <c r="E151" s="79"/>
      <c r="F151" s="79"/>
      <c r="G151" s="79"/>
      <c r="H151" s="79"/>
      <c r="I151" s="93"/>
      <c r="J151" s="94" t="s">
        <v>1100</v>
      </c>
      <c r="K151" s="85"/>
      <c r="L151" s="85"/>
      <c r="M151" s="85"/>
      <c r="N151" s="85"/>
    </row>
    <row r="152" customHeight="1" spans="1:14">
      <c r="A152" s="48"/>
      <c r="B152" s="49"/>
      <c r="C152" s="49"/>
      <c r="D152" s="49"/>
      <c r="E152" s="49"/>
      <c r="F152" s="49"/>
      <c r="G152" s="49"/>
      <c r="H152" s="49"/>
      <c r="I152" s="90"/>
      <c r="J152" s="91"/>
      <c r="K152" s="49"/>
      <c r="L152" s="49"/>
      <c r="M152" s="49"/>
      <c r="N152" s="49"/>
    </row>
    <row r="153" customHeight="1" spans="1:14">
      <c r="A153" s="36">
        <v>1</v>
      </c>
      <c r="B153" s="36" t="s">
        <v>432</v>
      </c>
      <c r="C153" s="36" t="s">
        <v>243</v>
      </c>
      <c r="D153" s="36" t="s">
        <v>992</v>
      </c>
      <c r="E153" s="36" t="s">
        <v>244</v>
      </c>
      <c r="F153" s="36" t="s">
        <v>19</v>
      </c>
      <c r="G153" s="36" t="s">
        <v>233</v>
      </c>
      <c r="H153" s="36" t="s">
        <v>245</v>
      </c>
      <c r="I153" s="83" t="s">
        <v>1101</v>
      </c>
      <c r="J153" s="92" t="s">
        <v>552</v>
      </c>
      <c r="K153" s="85"/>
      <c r="L153" s="85"/>
      <c r="M153" s="36" t="s">
        <v>1102</v>
      </c>
      <c r="N153" s="36">
        <v>51</v>
      </c>
    </row>
    <row r="154" customHeight="1" spans="1:14">
      <c r="A154" s="36">
        <v>2</v>
      </c>
      <c r="B154" s="36" t="s">
        <v>247</v>
      </c>
      <c r="C154" s="36" t="s">
        <v>248</v>
      </c>
      <c r="D154" s="36" t="s">
        <v>992</v>
      </c>
      <c r="E154" s="36" t="s">
        <v>35</v>
      </c>
      <c r="F154" s="36" t="s">
        <v>19</v>
      </c>
      <c r="G154" s="36" t="s">
        <v>249</v>
      </c>
      <c r="H154" s="36" t="s">
        <v>245</v>
      </c>
      <c r="I154" s="83" t="s">
        <v>1101</v>
      </c>
      <c r="J154" s="92" t="s">
        <v>554</v>
      </c>
      <c r="K154" s="85"/>
      <c r="L154" s="85"/>
      <c r="M154" s="85"/>
      <c r="N154" s="85"/>
    </row>
    <row r="155" customHeight="1" spans="1:14">
      <c r="A155" s="36">
        <v>4</v>
      </c>
      <c r="B155" s="36" t="s">
        <v>250</v>
      </c>
      <c r="C155" s="36" t="s">
        <v>251</v>
      </c>
      <c r="D155" s="36" t="s">
        <v>992</v>
      </c>
      <c r="E155" s="36" t="s">
        <v>35</v>
      </c>
      <c r="F155" s="36" t="s">
        <v>19</v>
      </c>
      <c r="G155" s="36" t="s">
        <v>249</v>
      </c>
      <c r="H155" s="36" t="s">
        <v>245</v>
      </c>
      <c r="I155" s="83" t="s">
        <v>1101</v>
      </c>
      <c r="J155" s="92" t="s">
        <v>555</v>
      </c>
      <c r="K155" s="85"/>
      <c r="L155" s="85"/>
      <c r="M155" s="85"/>
      <c r="N155" s="85"/>
    </row>
    <row r="156" customHeight="1" spans="1:14">
      <c r="A156" s="36">
        <v>5</v>
      </c>
      <c r="B156" s="36" t="s">
        <v>556</v>
      </c>
      <c r="C156" s="36" t="s">
        <v>557</v>
      </c>
      <c r="D156" s="36" t="s">
        <v>992</v>
      </c>
      <c r="E156" s="36" t="s">
        <v>46</v>
      </c>
      <c r="F156" s="36" t="s">
        <v>147</v>
      </c>
      <c r="G156" s="36" t="s">
        <v>153</v>
      </c>
      <c r="H156" s="36" t="s">
        <v>245</v>
      </c>
      <c r="I156" s="83" t="s">
        <v>1101</v>
      </c>
      <c r="J156" s="92" t="s">
        <v>559</v>
      </c>
      <c r="K156" s="85"/>
      <c r="L156" s="85"/>
      <c r="M156" s="85"/>
      <c r="N156" s="85"/>
    </row>
    <row r="157" customHeight="1" spans="1:14">
      <c r="A157" s="36">
        <v>6</v>
      </c>
      <c r="B157" s="36" t="s">
        <v>560</v>
      </c>
      <c r="C157" s="36" t="s">
        <v>561</v>
      </c>
      <c r="D157" s="36" t="s">
        <v>992</v>
      </c>
      <c r="E157" s="36" t="s">
        <v>46</v>
      </c>
      <c r="F157" s="36" t="s">
        <v>58</v>
      </c>
      <c r="G157" s="36" t="s">
        <v>153</v>
      </c>
      <c r="H157" s="36" t="s">
        <v>245</v>
      </c>
      <c r="I157" s="83" t="s">
        <v>1101</v>
      </c>
      <c r="J157" s="92" t="s">
        <v>562</v>
      </c>
      <c r="K157" s="85"/>
      <c r="L157" s="85"/>
      <c r="M157" s="85"/>
      <c r="N157" s="85"/>
    </row>
    <row r="158" customHeight="1" spans="1:14">
      <c r="A158" s="36">
        <v>8</v>
      </c>
      <c r="B158" s="36" t="s">
        <v>563</v>
      </c>
      <c r="C158" s="36" t="s">
        <v>564</v>
      </c>
      <c r="D158" s="36" t="s">
        <v>992</v>
      </c>
      <c r="E158" s="36" t="s">
        <v>18</v>
      </c>
      <c r="F158" s="36" t="s">
        <v>147</v>
      </c>
      <c r="G158" s="36" t="s">
        <v>148</v>
      </c>
      <c r="H158" s="36" t="s">
        <v>245</v>
      </c>
      <c r="I158" s="83" t="s">
        <v>1101</v>
      </c>
      <c r="J158" s="92" t="s">
        <v>456</v>
      </c>
      <c r="K158" s="85"/>
      <c r="L158" s="85"/>
      <c r="M158" s="85"/>
      <c r="N158" s="85"/>
    </row>
    <row r="159" customHeight="1" spans="1:14">
      <c r="A159" s="36">
        <v>10</v>
      </c>
      <c r="B159" s="36" t="s">
        <v>1103</v>
      </c>
      <c r="C159" s="36" t="s">
        <v>1104</v>
      </c>
      <c r="D159" s="36" t="s">
        <v>992</v>
      </c>
      <c r="E159" s="36" t="s">
        <v>1105</v>
      </c>
      <c r="F159" s="36" t="s">
        <v>319</v>
      </c>
      <c r="G159" s="36" t="s">
        <v>1106</v>
      </c>
      <c r="H159" s="36" t="s">
        <v>245</v>
      </c>
      <c r="I159" s="83" t="s">
        <v>1101</v>
      </c>
      <c r="J159" s="92" t="s">
        <v>407</v>
      </c>
      <c r="K159" s="85"/>
      <c r="L159" s="85"/>
      <c r="M159" s="85"/>
      <c r="N159" s="85"/>
    </row>
    <row r="160" customHeight="1" spans="1:14">
      <c r="A160" s="36">
        <v>11</v>
      </c>
      <c r="B160" s="36" t="s">
        <v>1107</v>
      </c>
      <c r="C160" s="36" t="s">
        <v>1108</v>
      </c>
      <c r="D160" s="36" t="s">
        <v>992</v>
      </c>
      <c r="E160" s="36" t="s">
        <v>1109</v>
      </c>
      <c r="F160" s="36" t="s">
        <v>219</v>
      </c>
      <c r="G160" s="36" t="s">
        <v>1110</v>
      </c>
      <c r="H160" s="36" t="s">
        <v>245</v>
      </c>
      <c r="I160" s="83" t="s">
        <v>1101</v>
      </c>
      <c r="J160" s="92" t="s">
        <v>1111</v>
      </c>
      <c r="K160" s="85"/>
      <c r="L160" s="85"/>
      <c r="M160" s="85"/>
      <c r="N160" s="85"/>
    </row>
    <row r="161" customHeight="1" spans="1:14">
      <c r="A161" s="36">
        <v>12</v>
      </c>
      <c r="B161" s="36" t="s">
        <v>544</v>
      </c>
      <c r="C161" s="36" t="s">
        <v>545</v>
      </c>
      <c r="D161" s="36" t="s">
        <v>992</v>
      </c>
      <c r="E161" s="36" t="s">
        <v>1112</v>
      </c>
      <c r="F161" s="36" t="s">
        <v>319</v>
      </c>
      <c r="G161" s="36" t="s">
        <v>547</v>
      </c>
      <c r="H161" s="36" t="s">
        <v>245</v>
      </c>
      <c r="I161" s="83" t="s">
        <v>1101</v>
      </c>
      <c r="J161" s="92">
        <v>49</v>
      </c>
      <c r="K161" s="85"/>
      <c r="L161" s="85"/>
      <c r="M161" s="85"/>
      <c r="N161" s="85"/>
    </row>
    <row r="162" customHeight="1" spans="1:14">
      <c r="A162" s="36">
        <v>13</v>
      </c>
      <c r="B162" s="36" t="s">
        <v>1096</v>
      </c>
      <c r="C162" s="36" t="s">
        <v>1097</v>
      </c>
      <c r="D162" s="36" t="s">
        <v>992</v>
      </c>
      <c r="E162" s="36" t="s">
        <v>1113</v>
      </c>
      <c r="F162" s="36" t="s">
        <v>219</v>
      </c>
      <c r="G162" s="36" t="s">
        <v>1099</v>
      </c>
      <c r="H162" s="36" t="s">
        <v>245</v>
      </c>
      <c r="I162" s="83" t="s">
        <v>1101</v>
      </c>
      <c r="J162" s="92" t="s">
        <v>512</v>
      </c>
      <c r="K162" s="85"/>
      <c r="L162" s="85"/>
      <c r="M162" s="85"/>
      <c r="N162" s="85"/>
    </row>
    <row r="163" customHeight="1" spans="1:14">
      <c r="A163" s="36" t="s">
        <v>941</v>
      </c>
      <c r="B163" s="36" t="s">
        <v>368</v>
      </c>
      <c r="C163" s="86" t="s">
        <v>1114</v>
      </c>
      <c r="D163" s="36" t="s">
        <v>992</v>
      </c>
      <c r="E163" s="32" t="s">
        <v>830</v>
      </c>
      <c r="F163" s="36" t="s">
        <v>188</v>
      </c>
      <c r="G163" s="36" t="s">
        <v>233</v>
      </c>
      <c r="H163" s="36" t="s">
        <v>245</v>
      </c>
      <c r="I163" s="83" t="s">
        <v>1101</v>
      </c>
      <c r="J163" s="92" t="s">
        <v>1115</v>
      </c>
      <c r="K163" s="85"/>
      <c r="L163" s="85"/>
      <c r="M163" s="85"/>
      <c r="N163" s="85"/>
    </row>
    <row r="164" customHeight="1" spans="1:14">
      <c r="A164" s="36"/>
      <c r="B164" s="85"/>
      <c r="C164" s="78" t="s">
        <v>90</v>
      </c>
      <c r="D164" s="79"/>
      <c r="E164" s="79"/>
      <c r="F164" s="79"/>
      <c r="G164" s="79"/>
      <c r="H164" s="79"/>
      <c r="I164" s="93"/>
      <c r="J164" s="94">
        <v>447.9</v>
      </c>
      <c r="K164" s="85"/>
      <c r="L164" s="85"/>
      <c r="M164" s="85"/>
      <c r="N164" s="85"/>
    </row>
    <row r="165" customHeight="1" spans="1:14">
      <c r="A165" s="36"/>
      <c r="B165" s="49"/>
      <c r="C165" s="49"/>
      <c r="D165" s="49"/>
      <c r="E165" s="49"/>
      <c r="F165" s="49"/>
      <c r="G165" s="49"/>
      <c r="H165" s="49"/>
      <c r="I165" s="90"/>
      <c r="J165" s="91"/>
      <c r="K165" s="49"/>
      <c r="L165" s="49"/>
      <c r="M165" s="49"/>
      <c r="N165" s="49"/>
    </row>
    <row r="166" customHeight="1" spans="1:14">
      <c r="A166" s="36">
        <v>1</v>
      </c>
      <c r="B166" s="36" t="s">
        <v>451</v>
      </c>
      <c r="C166" s="36" t="s">
        <v>191</v>
      </c>
      <c r="D166" s="36" t="s">
        <v>992</v>
      </c>
      <c r="E166" s="36" t="s">
        <v>193</v>
      </c>
      <c r="F166" s="36" t="s">
        <v>19</v>
      </c>
      <c r="G166" s="36" t="s">
        <v>63</v>
      </c>
      <c r="H166" s="36" t="s">
        <v>194</v>
      </c>
      <c r="I166" s="83" t="s">
        <v>1116</v>
      </c>
      <c r="J166" s="92" t="s">
        <v>574</v>
      </c>
      <c r="K166" s="85"/>
      <c r="L166" s="85"/>
      <c r="M166" s="36" t="s">
        <v>1117</v>
      </c>
      <c r="N166" s="36" t="s">
        <v>1116</v>
      </c>
    </row>
    <row r="167" customHeight="1" spans="1:14">
      <c r="A167" s="36">
        <v>2</v>
      </c>
      <c r="B167" s="36" t="s">
        <v>453</v>
      </c>
      <c r="C167" s="36" t="s">
        <v>197</v>
      </c>
      <c r="D167" s="36" t="s">
        <v>992</v>
      </c>
      <c r="E167" s="36" t="s">
        <v>193</v>
      </c>
      <c r="F167" s="36" t="s">
        <v>19</v>
      </c>
      <c r="G167" s="36" t="s">
        <v>66</v>
      </c>
      <c r="H167" s="36" t="s">
        <v>194</v>
      </c>
      <c r="I167" s="83" t="s">
        <v>1116</v>
      </c>
      <c r="J167" s="92" t="s">
        <v>576</v>
      </c>
      <c r="K167" s="85"/>
      <c r="L167" s="85"/>
      <c r="M167" s="85"/>
      <c r="N167" s="85"/>
    </row>
    <row r="168" customHeight="1" spans="1:14">
      <c r="A168" s="36">
        <v>4</v>
      </c>
      <c r="B168" s="36" t="s">
        <v>452</v>
      </c>
      <c r="C168" s="36" t="s">
        <v>200</v>
      </c>
      <c r="D168" s="36" t="s">
        <v>992</v>
      </c>
      <c r="E168" s="36" t="s">
        <v>35</v>
      </c>
      <c r="F168" s="36" t="s">
        <v>19</v>
      </c>
      <c r="G168" s="36" t="s">
        <v>63</v>
      </c>
      <c r="H168" s="36" t="s">
        <v>194</v>
      </c>
      <c r="I168" s="83" t="s">
        <v>1118</v>
      </c>
      <c r="J168" s="92" t="s">
        <v>584</v>
      </c>
      <c r="K168" s="85"/>
      <c r="L168" s="85"/>
      <c r="M168" s="85"/>
      <c r="N168" s="85"/>
    </row>
    <row r="169" customHeight="1" spans="1:14">
      <c r="A169" s="36">
        <v>5</v>
      </c>
      <c r="B169" s="36" t="s">
        <v>201</v>
      </c>
      <c r="C169" s="36" t="s">
        <v>202</v>
      </c>
      <c r="D169" s="36" t="s">
        <v>992</v>
      </c>
      <c r="E169" s="36" t="s">
        <v>35</v>
      </c>
      <c r="F169" s="36" t="s">
        <v>19</v>
      </c>
      <c r="G169" s="36" t="s">
        <v>203</v>
      </c>
      <c r="H169" s="36" t="s">
        <v>194</v>
      </c>
      <c r="I169" s="83" t="s">
        <v>1118</v>
      </c>
      <c r="J169" s="92" t="s">
        <v>585</v>
      </c>
      <c r="K169" s="85"/>
      <c r="L169" s="85"/>
      <c r="M169" s="85"/>
      <c r="N169" s="85"/>
    </row>
    <row r="170" customHeight="1" spans="1:14">
      <c r="A170" s="36">
        <v>8</v>
      </c>
      <c r="B170" s="36" t="s">
        <v>454</v>
      </c>
      <c r="C170" s="36" t="s">
        <v>455</v>
      </c>
      <c r="D170" s="36" t="s">
        <v>992</v>
      </c>
      <c r="E170" s="36" t="s">
        <v>18</v>
      </c>
      <c r="F170" s="36" t="s">
        <v>147</v>
      </c>
      <c r="G170" s="36" t="s">
        <v>148</v>
      </c>
      <c r="H170" s="36" t="s">
        <v>194</v>
      </c>
      <c r="I170" s="83" t="s">
        <v>1116</v>
      </c>
      <c r="J170" s="92" t="s">
        <v>456</v>
      </c>
      <c r="K170" s="85"/>
      <c r="L170" s="85"/>
      <c r="M170" s="85"/>
      <c r="N170" s="85"/>
    </row>
    <row r="171" customHeight="1" spans="1:14">
      <c r="A171" s="36">
        <v>10</v>
      </c>
      <c r="B171" s="36" t="s">
        <v>578</v>
      </c>
      <c r="C171" s="36" t="s">
        <v>579</v>
      </c>
      <c r="D171" s="36" t="s">
        <v>992</v>
      </c>
      <c r="E171" s="36" t="s">
        <v>46</v>
      </c>
      <c r="F171" s="36" t="s">
        <v>147</v>
      </c>
      <c r="G171" s="36" t="s">
        <v>153</v>
      </c>
      <c r="H171" s="36" t="s">
        <v>194</v>
      </c>
      <c r="I171" s="83" t="s">
        <v>1116</v>
      </c>
      <c r="J171" s="92" t="s">
        <v>559</v>
      </c>
      <c r="K171" s="85"/>
      <c r="L171" s="85"/>
      <c r="M171" s="85"/>
      <c r="N171" s="85"/>
    </row>
    <row r="172" customHeight="1" spans="1:14">
      <c r="A172" s="36">
        <v>11</v>
      </c>
      <c r="B172" s="36" t="s">
        <v>581</v>
      </c>
      <c r="C172" s="36" t="s">
        <v>582</v>
      </c>
      <c r="D172" s="36" t="s">
        <v>992</v>
      </c>
      <c r="E172" s="36" t="s">
        <v>46</v>
      </c>
      <c r="F172" s="36" t="s">
        <v>58</v>
      </c>
      <c r="G172" s="36" t="s">
        <v>153</v>
      </c>
      <c r="H172" s="36" t="s">
        <v>194</v>
      </c>
      <c r="I172" s="83" t="s">
        <v>1116</v>
      </c>
      <c r="J172" s="92" t="s">
        <v>562</v>
      </c>
      <c r="K172" s="85"/>
      <c r="L172" s="85"/>
      <c r="M172" s="85"/>
      <c r="N172" s="85"/>
    </row>
    <row r="173" customHeight="1" spans="1:14">
      <c r="A173" s="36">
        <v>13</v>
      </c>
      <c r="B173" s="36" t="s">
        <v>210</v>
      </c>
      <c r="C173" s="36" t="s">
        <v>211</v>
      </c>
      <c r="D173" s="36" t="s">
        <v>992</v>
      </c>
      <c r="E173" s="36" t="s">
        <v>158</v>
      </c>
      <c r="F173" s="56" t="s">
        <v>147</v>
      </c>
      <c r="G173" s="56" t="s">
        <v>159</v>
      </c>
      <c r="H173" s="36" t="s">
        <v>194</v>
      </c>
      <c r="I173" s="83" t="s">
        <v>1116</v>
      </c>
      <c r="J173" s="92" t="s">
        <v>587</v>
      </c>
      <c r="K173" s="85"/>
      <c r="L173" s="85"/>
      <c r="M173" s="85"/>
      <c r="N173" s="85"/>
    </row>
    <row r="174" customHeight="1" spans="1:14">
      <c r="A174" s="36">
        <v>14</v>
      </c>
      <c r="B174" s="36" t="s">
        <v>1119</v>
      </c>
      <c r="C174" s="36" t="s">
        <v>1120</v>
      </c>
      <c r="D174" s="36" t="s">
        <v>992</v>
      </c>
      <c r="E174" s="36" t="s">
        <v>1120</v>
      </c>
      <c r="F174" s="36" t="s">
        <v>184</v>
      </c>
      <c r="G174" s="36" t="s">
        <v>1121</v>
      </c>
      <c r="H174" s="36" t="s">
        <v>194</v>
      </c>
      <c r="I174" s="83" t="s">
        <v>1116</v>
      </c>
      <c r="J174" s="92" t="s">
        <v>1122</v>
      </c>
      <c r="K174" s="85"/>
      <c r="L174" s="85"/>
      <c r="M174" s="85"/>
      <c r="N174" s="85"/>
    </row>
    <row r="175" customHeight="1" spans="1:14">
      <c r="A175" s="36">
        <v>15</v>
      </c>
      <c r="B175" s="36" t="s">
        <v>990</v>
      </c>
      <c r="C175" s="36" t="s">
        <v>991</v>
      </c>
      <c r="D175" s="36" t="s">
        <v>992</v>
      </c>
      <c r="E175" s="36" t="s">
        <v>993</v>
      </c>
      <c r="F175" s="36" t="s">
        <v>184</v>
      </c>
      <c r="G175" s="36" t="s">
        <v>994</v>
      </c>
      <c r="H175" s="36" t="s">
        <v>194</v>
      </c>
      <c r="I175" s="83" t="s">
        <v>1116</v>
      </c>
      <c r="J175" s="92" t="s">
        <v>407</v>
      </c>
      <c r="K175" s="85"/>
      <c r="L175" s="85"/>
      <c r="M175" s="85"/>
      <c r="N175" s="85"/>
    </row>
    <row r="176" customHeight="1" spans="1:14">
      <c r="A176" s="36">
        <v>16</v>
      </c>
      <c r="B176" s="36" t="s">
        <v>1123</v>
      </c>
      <c r="C176" s="36" t="s">
        <v>1124</v>
      </c>
      <c r="D176" s="36" t="s">
        <v>992</v>
      </c>
      <c r="E176" s="36" t="s">
        <v>1125</v>
      </c>
      <c r="F176" s="36" t="s">
        <v>219</v>
      </c>
      <c r="G176" s="36" t="s">
        <v>1126</v>
      </c>
      <c r="H176" s="36" t="s">
        <v>194</v>
      </c>
      <c r="I176" s="83" t="s">
        <v>1116</v>
      </c>
      <c r="J176" s="92" t="s">
        <v>1127</v>
      </c>
      <c r="K176" s="85"/>
      <c r="L176" s="85"/>
      <c r="M176" s="85"/>
      <c r="N176" s="85"/>
    </row>
    <row r="177" customHeight="1" spans="1:14">
      <c r="A177" s="36">
        <v>17</v>
      </c>
      <c r="B177" s="36" t="s">
        <v>926</v>
      </c>
      <c r="C177" s="36" t="s">
        <v>927</v>
      </c>
      <c r="D177" s="36" t="s">
        <v>992</v>
      </c>
      <c r="E177" s="36" t="s">
        <v>928</v>
      </c>
      <c r="F177" s="56" t="s">
        <v>637</v>
      </c>
      <c r="G177" s="36" t="s">
        <v>929</v>
      </c>
      <c r="H177" s="36" t="s">
        <v>194</v>
      </c>
      <c r="I177" s="83" t="s">
        <v>1116</v>
      </c>
      <c r="J177" s="92" t="s">
        <v>498</v>
      </c>
      <c r="K177" s="85"/>
      <c r="L177" s="85"/>
      <c r="M177" s="85"/>
      <c r="N177" s="85"/>
    </row>
    <row r="178" customHeight="1" spans="1:14">
      <c r="A178" s="36"/>
      <c r="B178" s="85"/>
      <c r="C178" s="78" t="s">
        <v>90</v>
      </c>
      <c r="D178" s="79"/>
      <c r="E178" s="79"/>
      <c r="F178" s="79"/>
      <c r="G178" s="79"/>
      <c r="H178" s="79"/>
      <c r="I178" s="93"/>
      <c r="J178" s="94">
        <v>508.2</v>
      </c>
      <c r="K178" s="85"/>
      <c r="L178" s="85"/>
      <c r="M178" s="85"/>
      <c r="N178" s="85"/>
    </row>
    <row r="179" customHeight="1" spans="1:14">
      <c r="A179" s="36"/>
      <c r="B179" s="49"/>
      <c r="C179" s="49"/>
      <c r="D179" s="49"/>
      <c r="E179" s="49"/>
      <c r="F179" s="49"/>
      <c r="G179" s="49"/>
      <c r="H179" s="49"/>
      <c r="I179" s="90"/>
      <c r="J179" s="91"/>
      <c r="K179" s="49"/>
      <c r="L179" s="49"/>
      <c r="M179" s="49"/>
      <c r="N179" s="49"/>
    </row>
    <row r="180" customHeight="1" spans="1:14">
      <c r="A180" s="36">
        <v>1</v>
      </c>
      <c r="B180" s="36" t="s">
        <v>60</v>
      </c>
      <c r="C180" s="36" t="s">
        <v>134</v>
      </c>
      <c r="D180" s="36" t="s">
        <v>992</v>
      </c>
      <c r="E180" s="36" t="s">
        <v>135</v>
      </c>
      <c r="F180" s="36" t="s">
        <v>19</v>
      </c>
      <c r="G180" s="36" t="s">
        <v>63</v>
      </c>
      <c r="H180" s="36" t="s">
        <v>21</v>
      </c>
      <c r="I180" s="95">
        <v>40</v>
      </c>
      <c r="J180" s="92" t="s">
        <v>1128</v>
      </c>
      <c r="K180" s="85"/>
      <c r="L180" s="85"/>
      <c r="M180" s="36" t="s">
        <v>1129</v>
      </c>
      <c r="N180" s="96">
        <v>40</v>
      </c>
    </row>
    <row r="181" customHeight="1" spans="1:14">
      <c r="A181" s="36">
        <v>2</v>
      </c>
      <c r="B181" s="36" t="s">
        <v>64</v>
      </c>
      <c r="C181" s="36" t="s">
        <v>138</v>
      </c>
      <c r="D181" s="36" t="s">
        <v>992</v>
      </c>
      <c r="E181" s="36" t="s">
        <v>135</v>
      </c>
      <c r="F181" s="36" t="s">
        <v>19</v>
      </c>
      <c r="G181" s="36" t="s">
        <v>66</v>
      </c>
      <c r="H181" s="36" t="s">
        <v>21</v>
      </c>
      <c r="I181" s="95">
        <v>40</v>
      </c>
      <c r="J181" s="92" t="s">
        <v>1130</v>
      </c>
      <c r="K181" s="85"/>
      <c r="L181" s="85"/>
      <c r="M181" s="85"/>
      <c r="N181" s="96">
        <v>40</v>
      </c>
    </row>
    <row r="182" customHeight="1" spans="1:14">
      <c r="A182" s="36">
        <v>4</v>
      </c>
      <c r="B182" s="36" t="s">
        <v>36</v>
      </c>
      <c r="C182" s="36" t="s">
        <v>141</v>
      </c>
      <c r="D182" s="36" t="s">
        <v>992</v>
      </c>
      <c r="E182" s="36" t="s">
        <v>35</v>
      </c>
      <c r="F182" s="36" t="s">
        <v>19</v>
      </c>
      <c r="G182" s="36" t="s">
        <v>63</v>
      </c>
      <c r="H182" s="36" t="s">
        <v>21</v>
      </c>
      <c r="I182" s="95">
        <v>40</v>
      </c>
      <c r="J182" s="92" t="s">
        <v>1131</v>
      </c>
      <c r="K182" s="85"/>
      <c r="L182" s="85"/>
      <c r="M182" s="85"/>
      <c r="N182" s="96">
        <v>40</v>
      </c>
    </row>
    <row r="183" customHeight="1" spans="1:14">
      <c r="A183" s="36">
        <v>6</v>
      </c>
      <c r="B183" s="36" t="s">
        <v>142</v>
      </c>
      <c r="C183" s="36" t="s">
        <v>143</v>
      </c>
      <c r="D183" s="36" t="s">
        <v>992</v>
      </c>
      <c r="E183" s="36" t="s">
        <v>35</v>
      </c>
      <c r="F183" s="36" t="s">
        <v>19</v>
      </c>
      <c r="G183" s="36" t="s">
        <v>144</v>
      </c>
      <c r="H183" s="36" t="s">
        <v>21</v>
      </c>
      <c r="I183" s="95">
        <v>40</v>
      </c>
      <c r="J183" s="92" t="s">
        <v>1132</v>
      </c>
      <c r="K183" s="85"/>
      <c r="L183" s="85"/>
      <c r="M183" s="85"/>
      <c r="N183" s="96">
        <v>40</v>
      </c>
    </row>
    <row r="184" customHeight="1" spans="1:14">
      <c r="A184" s="36">
        <v>8</v>
      </c>
      <c r="B184" s="36" t="s">
        <v>955</v>
      </c>
      <c r="C184" s="36" t="s">
        <v>956</v>
      </c>
      <c r="D184" s="36" t="s">
        <v>992</v>
      </c>
      <c r="E184" s="36" t="s">
        <v>46</v>
      </c>
      <c r="F184" s="36" t="s">
        <v>147</v>
      </c>
      <c r="G184" s="36" t="s">
        <v>153</v>
      </c>
      <c r="H184" s="36" t="s">
        <v>21</v>
      </c>
      <c r="I184" s="95">
        <v>40</v>
      </c>
      <c r="J184" s="92" t="s">
        <v>559</v>
      </c>
      <c r="K184" s="85"/>
      <c r="L184" s="85"/>
      <c r="M184" s="85"/>
      <c r="N184" s="96">
        <v>40</v>
      </c>
    </row>
    <row r="185" customHeight="1" spans="1:14">
      <c r="A185" s="36">
        <v>9</v>
      </c>
      <c r="B185" s="36" t="s">
        <v>957</v>
      </c>
      <c r="C185" s="36" t="s">
        <v>958</v>
      </c>
      <c r="D185" s="36" t="s">
        <v>992</v>
      </c>
      <c r="E185" s="36" t="s">
        <v>46</v>
      </c>
      <c r="F185" s="36" t="s">
        <v>58</v>
      </c>
      <c r="G185" s="36" t="s">
        <v>153</v>
      </c>
      <c r="H185" s="36" t="s">
        <v>21</v>
      </c>
      <c r="I185" s="95">
        <v>40</v>
      </c>
      <c r="J185" s="92" t="s">
        <v>562</v>
      </c>
      <c r="K185" s="85"/>
      <c r="L185" s="85"/>
      <c r="M185" s="85"/>
      <c r="N185" s="96">
        <v>40</v>
      </c>
    </row>
    <row r="186" customHeight="1" spans="1:14">
      <c r="A186" s="36">
        <v>10</v>
      </c>
      <c r="B186" s="36" t="s">
        <v>472</v>
      </c>
      <c r="C186" s="36" t="s">
        <v>959</v>
      </c>
      <c r="D186" s="36" t="s">
        <v>992</v>
      </c>
      <c r="E186" s="36" t="s">
        <v>18</v>
      </c>
      <c r="F186" s="36" t="s">
        <v>147</v>
      </c>
      <c r="G186" s="36" t="s">
        <v>148</v>
      </c>
      <c r="H186" s="36" t="s">
        <v>21</v>
      </c>
      <c r="I186" s="95">
        <v>40</v>
      </c>
      <c r="J186" s="92" t="s">
        <v>456</v>
      </c>
      <c r="K186" s="85"/>
      <c r="L186" s="85"/>
      <c r="M186" s="85"/>
      <c r="N186" s="96">
        <v>40</v>
      </c>
    </row>
    <row r="187" customHeight="1" spans="1:14">
      <c r="A187" s="36">
        <v>13</v>
      </c>
      <c r="B187" s="36" t="s">
        <v>156</v>
      </c>
      <c r="C187" s="36" t="s">
        <v>157</v>
      </c>
      <c r="D187" s="36" t="s">
        <v>992</v>
      </c>
      <c r="E187" s="36" t="s">
        <v>158</v>
      </c>
      <c r="F187" s="36" t="s">
        <v>147</v>
      </c>
      <c r="G187" s="36" t="s">
        <v>159</v>
      </c>
      <c r="H187" s="36" t="s">
        <v>21</v>
      </c>
      <c r="I187" s="95">
        <v>40</v>
      </c>
      <c r="J187" s="92" t="s">
        <v>587</v>
      </c>
      <c r="K187" s="85"/>
      <c r="L187" s="85"/>
      <c r="M187" s="85"/>
      <c r="N187" s="96">
        <v>40</v>
      </c>
    </row>
    <row r="188" customHeight="1" spans="1:14">
      <c r="A188" s="36">
        <v>14</v>
      </c>
      <c r="B188" s="36" t="s">
        <v>470</v>
      </c>
      <c r="C188" s="36" t="s">
        <v>162</v>
      </c>
      <c r="D188" s="36" t="s">
        <v>992</v>
      </c>
      <c r="E188" s="36" t="s">
        <v>162</v>
      </c>
      <c r="F188" s="36" t="s">
        <v>163</v>
      </c>
      <c r="G188" s="36" t="s">
        <v>164</v>
      </c>
      <c r="H188" s="36" t="s">
        <v>21</v>
      </c>
      <c r="I188" s="95">
        <v>40</v>
      </c>
      <c r="J188" s="92" t="s">
        <v>534</v>
      </c>
      <c r="K188" s="85"/>
      <c r="L188" s="85"/>
      <c r="M188" s="85"/>
      <c r="N188" s="96">
        <v>40</v>
      </c>
    </row>
    <row r="189" customHeight="1" spans="1:14">
      <c r="A189" s="36">
        <v>15</v>
      </c>
      <c r="B189" s="36" t="s">
        <v>67</v>
      </c>
      <c r="C189" s="36" t="s">
        <v>166</v>
      </c>
      <c r="D189" s="36" t="s">
        <v>992</v>
      </c>
      <c r="E189" s="36" t="s">
        <v>69</v>
      </c>
      <c r="F189" s="36" t="s">
        <v>19</v>
      </c>
      <c r="G189" s="36" t="s">
        <v>63</v>
      </c>
      <c r="H189" s="36" t="s">
        <v>21</v>
      </c>
      <c r="I189" s="95">
        <v>40</v>
      </c>
      <c r="J189" s="92" t="s">
        <v>1133</v>
      </c>
      <c r="K189" s="85"/>
      <c r="L189" s="85"/>
      <c r="M189" s="85"/>
      <c r="N189" s="96">
        <v>40</v>
      </c>
    </row>
    <row r="190" customHeight="1" spans="1:14">
      <c r="A190" s="36">
        <v>16</v>
      </c>
      <c r="B190" s="36" t="s">
        <v>70</v>
      </c>
      <c r="C190" s="36" t="s">
        <v>71</v>
      </c>
      <c r="D190" s="36" t="s">
        <v>992</v>
      </c>
      <c r="E190" s="36" t="s">
        <v>69</v>
      </c>
      <c r="F190" s="36" t="s">
        <v>19</v>
      </c>
      <c r="G190" s="36" t="s">
        <v>66</v>
      </c>
      <c r="H190" s="36" t="s">
        <v>21</v>
      </c>
      <c r="I190" s="95">
        <v>40</v>
      </c>
      <c r="J190" s="92" t="s">
        <v>1134</v>
      </c>
      <c r="K190" s="85"/>
      <c r="L190" s="85"/>
      <c r="M190" s="85"/>
      <c r="N190" s="96">
        <v>40</v>
      </c>
    </row>
    <row r="191" customHeight="1" spans="1:14">
      <c r="A191" s="36">
        <v>18</v>
      </c>
      <c r="B191" s="36" t="s">
        <v>961</v>
      </c>
      <c r="C191" s="36" t="s">
        <v>962</v>
      </c>
      <c r="D191" s="36" t="s">
        <v>992</v>
      </c>
      <c r="E191" s="36" t="s">
        <v>170</v>
      </c>
      <c r="F191" s="36" t="s">
        <v>163</v>
      </c>
      <c r="G191" s="36" t="s">
        <v>171</v>
      </c>
      <c r="H191" s="36" t="s">
        <v>21</v>
      </c>
      <c r="I191" s="95">
        <v>40</v>
      </c>
      <c r="J191" s="92" t="s">
        <v>529</v>
      </c>
      <c r="K191" s="85"/>
      <c r="L191" s="85"/>
      <c r="M191" s="85"/>
      <c r="N191" s="96">
        <v>40</v>
      </c>
    </row>
    <row r="192" customHeight="1" spans="1:14">
      <c r="A192" s="36">
        <v>19</v>
      </c>
      <c r="B192" s="36" t="s">
        <v>964</v>
      </c>
      <c r="C192" s="36" t="s">
        <v>965</v>
      </c>
      <c r="D192" s="36" t="s">
        <v>992</v>
      </c>
      <c r="E192" s="36" t="s">
        <v>170</v>
      </c>
      <c r="F192" s="36" t="s">
        <v>163</v>
      </c>
      <c r="G192" s="36" t="s">
        <v>171</v>
      </c>
      <c r="H192" s="36" t="s">
        <v>21</v>
      </c>
      <c r="I192" s="95">
        <v>40</v>
      </c>
      <c r="J192" s="92" t="s">
        <v>1135</v>
      </c>
      <c r="K192" s="85"/>
      <c r="L192" s="85"/>
      <c r="M192" s="85"/>
      <c r="N192" s="96">
        <v>40</v>
      </c>
    </row>
    <row r="193" customHeight="1" spans="1:14">
      <c r="A193" s="36">
        <v>20</v>
      </c>
      <c r="B193" s="36" t="s">
        <v>967</v>
      </c>
      <c r="C193" s="36" t="s">
        <v>968</v>
      </c>
      <c r="D193" s="36" t="s">
        <v>992</v>
      </c>
      <c r="E193" s="36" t="s">
        <v>969</v>
      </c>
      <c r="F193" s="36" t="s">
        <v>319</v>
      </c>
      <c r="G193" s="36" t="s">
        <v>970</v>
      </c>
      <c r="H193" s="36" t="s">
        <v>21</v>
      </c>
      <c r="I193" s="95">
        <v>40</v>
      </c>
      <c r="J193" s="92" t="s">
        <v>1136</v>
      </c>
      <c r="K193" s="85"/>
      <c r="L193" s="85"/>
      <c r="M193" s="85"/>
      <c r="N193" s="96">
        <v>40</v>
      </c>
    </row>
    <row r="194" customHeight="1" spans="1:14">
      <c r="A194" s="36">
        <v>21</v>
      </c>
      <c r="B194" s="36" t="s">
        <v>972</v>
      </c>
      <c r="C194" s="36" t="s">
        <v>973</v>
      </c>
      <c r="D194" s="36" t="s">
        <v>992</v>
      </c>
      <c r="E194" s="36" t="s">
        <v>974</v>
      </c>
      <c r="F194" s="36" t="s">
        <v>184</v>
      </c>
      <c r="G194" s="36" t="s">
        <v>975</v>
      </c>
      <c r="H194" s="36" t="s">
        <v>21</v>
      </c>
      <c r="I194" s="95">
        <v>40</v>
      </c>
      <c r="J194" s="92" t="s">
        <v>1137</v>
      </c>
      <c r="K194" s="85"/>
      <c r="L194" s="85"/>
      <c r="M194" s="85"/>
      <c r="N194" s="96">
        <v>40</v>
      </c>
    </row>
    <row r="195" customHeight="1" spans="1:14">
      <c r="A195" s="85"/>
      <c r="B195" s="85" t="s">
        <v>186</v>
      </c>
      <c r="C195" s="78" t="s">
        <v>187</v>
      </c>
      <c r="D195" s="79"/>
      <c r="E195" s="79"/>
      <c r="F195" s="79" t="s">
        <v>188</v>
      </c>
      <c r="G195" s="79" t="s">
        <v>189</v>
      </c>
      <c r="H195" s="79"/>
      <c r="I195" s="95">
        <v>40</v>
      </c>
      <c r="J195" s="94">
        <v>35</v>
      </c>
      <c r="K195" s="85"/>
      <c r="L195" s="85"/>
      <c r="M195" s="85"/>
      <c r="N195" s="96">
        <v>40</v>
      </c>
    </row>
    <row r="196" customHeight="1" spans="1:14">
      <c r="I196" s="97"/>
      <c r="J196" s="98"/>
    </row>
    <row r="198" customHeight="1" spans="1:14">
      <c r="A198" s="58" t="s">
        <v>1</v>
      </c>
      <c r="B198" s="58" t="s">
        <v>2</v>
      </c>
      <c r="C198" s="58" t="s">
        <v>132</v>
      </c>
      <c r="D198" s="58" t="s">
        <v>4</v>
      </c>
      <c r="E198" s="58" t="s">
        <v>5</v>
      </c>
      <c r="F198" s="58" t="s">
        <v>6</v>
      </c>
      <c r="G198" s="58" t="s">
        <v>7</v>
      </c>
      <c r="H198" s="58" t="s">
        <v>8</v>
      </c>
      <c r="I198" s="73" t="s">
        <v>9</v>
      </c>
      <c r="J198" s="58" t="s">
        <v>10</v>
      </c>
      <c r="K198" s="58" t="s">
        <v>11</v>
      </c>
      <c r="L198" s="58" t="s">
        <v>12</v>
      </c>
      <c r="M198" s="58" t="s">
        <v>13</v>
      </c>
      <c r="N198" s="58" t="s">
        <v>14</v>
      </c>
    </row>
    <row r="199" customHeight="1" spans="1:14">
      <c r="A199" s="58">
        <v>1</v>
      </c>
      <c r="B199" s="37" t="s">
        <v>242</v>
      </c>
      <c r="C199" s="58" t="s">
        <v>243</v>
      </c>
      <c r="D199" s="37" t="s">
        <v>1138</v>
      </c>
      <c r="E199" s="37" t="s">
        <v>244</v>
      </c>
      <c r="F199" s="58" t="s">
        <v>19</v>
      </c>
      <c r="G199" s="58" t="s">
        <v>233</v>
      </c>
      <c r="H199" s="37" t="s">
        <v>245</v>
      </c>
      <c r="I199" s="73">
        <v>28</v>
      </c>
      <c r="J199" s="99">
        <v>18</v>
      </c>
      <c r="K199" s="58"/>
      <c r="L199" s="58"/>
      <c r="M199" s="37" t="s">
        <v>1139</v>
      </c>
      <c r="N199" s="58">
        <v>28</v>
      </c>
    </row>
    <row r="200" customHeight="1" spans="1:14">
      <c r="A200" s="58">
        <v>2</v>
      </c>
      <c r="B200" s="37" t="s">
        <v>247</v>
      </c>
      <c r="C200" s="58" t="s">
        <v>248</v>
      </c>
      <c r="D200" s="37" t="s">
        <v>1138</v>
      </c>
      <c r="E200" s="37" t="s">
        <v>35</v>
      </c>
      <c r="F200" s="58" t="s">
        <v>19</v>
      </c>
      <c r="G200" s="58" t="s">
        <v>249</v>
      </c>
      <c r="H200" s="37" t="s">
        <v>245</v>
      </c>
      <c r="I200" s="73">
        <v>28</v>
      </c>
      <c r="J200" s="99">
        <v>25.8</v>
      </c>
      <c r="K200" s="58"/>
      <c r="L200" s="58"/>
      <c r="M200" s="37"/>
      <c r="N200" s="58"/>
    </row>
    <row r="201" customHeight="1" spans="1:14">
      <c r="A201" s="58">
        <v>3</v>
      </c>
      <c r="B201" s="37" t="s">
        <v>250</v>
      </c>
      <c r="C201" s="58" t="s">
        <v>251</v>
      </c>
      <c r="D201" s="37" t="s">
        <v>1138</v>
      </c>
      <c r="E201" s="37" t="s">
        <v>35</v>
      </c>
      <c r="F201" s="58" t="s">
        <v>19</v>
      </c>
      <c r="G201" s="58" t="s">
        <v>249</v>
      </c>
      <c r="H201" s="37" t="s">
        <v>245</v>
      </c>
      <c r="I201" s="73">
        <v>28</v>
      </c>
      <c r="J201" s="99">
        <v>24.1</v>
      </c>
      <c r="K201" s="58"/>
      <c r="L201" s="58"/>
      <c r="M201" s="37"/>
      <c r="N201" s="58"/>
    </row>
    <row r="202" customHeight="1" spans="1:14">
      <c r="A202" s="58">
        <v>4</v>
      </c>
      <c r="B202" s="37" t="s">
        <v>252</v>
      </c>
      <c r="C202" s="58" t="s">
        <v>253</v>
      </c>
      <c r="D202" s="37" t="s">
        <v>1138</v>
      </c>
      <c r="E202" s="37" t="s">
        <v>18</v>
      </c>
      <c r="F202" s="58" t="s">
        <v>147</v>
      </c>
      <c r="G202" s="58" t="s">
        <v>148</v>
      </c>
      <c r="H202" s="37" t="s">
        <v>245</v>
      </c>
      <c r="I202" s="73">
        <v>28</v>
      </c>
      <c r="J202" s="99">
        <v>38.8</v>
      </c>
      <c r="K202" s="58"/>
      <c r="L202" s="58"/>
      <c r="M202" s="37"/>
      <c r="N202" s="58"/>
    </row>
    <row r="203" customHeight="1" spans="1:14">
      <c r="A203" s="58">
        <v>5</v>
      </c>
      <c r="B203" s="37" t="s">
        <v>254</v>
      </c>
      <c r="C203" s="58" t="s">
        <v>255</v>
      </c>
      <c r="D203" s="37" t="s">
        <v>1138</v>
      </c>
      <c r="E203" s="37" t="s">
        <v>46</v>
      </c>
      <c r="F203" s="58" t="s">
        <v>147</v>
      </c>
      <c r="G203" s="58" t="s">
        <v>153</v>
      </c>
      <c r="H203" s="37" t="s">
        <v>245</v>
      </c>
      <c r="I203" s="73">
        <v>28</v>
      </c>
      <c r="J203" s="99">
        <v>34.8</v>
      </c>
      <c r="K203" s="58"/>
      <c r="L203" s="58"/>
      <c r="M203" s="37"/>
      <c r="N203" s="58"/>
    </row>
    <row r="204" customHeight="1" spans="1:14">
      <c r="A204" s="58">
        <v>6</v>
      </c>
      <c r="B204" s="37" t="s">
        <v>256</v>
      </c>
      <c r="C204" s="58" t="s">
        <v>257</v>
      </c>
      <c r="D204" s="37" t="s">
        <v>1138</v>
      </c>
      <c r="E204" s="37" t="s">
        <v>46</v>
      </c>
      <c r="F204" s="58" t="s">
        <v>58</v>
      </c>
      <c r="G204" s="58" t="s">
        <v>153</v>
      </c>
      <c r="H204" s="37" t="s">
        <v>245</v>
      </c>
      <c r="I204" s="73">
        <v>28</v>
      </c>
      <c r="J204" s="99">
        <v>33.8</v>
      </c>
      <c r="K204" s="58"/>
      <c r="L204" s="58"/>
      <c r="M204" s="37"/>
      <c r="N204" s="58"/>
    </row>
    <row r="205" customHeight="1" spans="1:14">
      <c r="A205" s="58">
        <v>7</v>
      </c>
      <c r="B205" s="55" t="s">
        <v>916</v>
      </c>
      <c r="C205" s="55" t="s">
        <v>917</v>
      </c>
      <c r="D205" s="37" t="s">
        <v>1138</v>
      </c>
      <c r="E205" s="55" t="s">
        <v>917</v>
      </c>
      <c r="F205" s="37" t="s">
        <v>184</v>
      </c>
      <c r="G205" s="37" t="s">
        <v>919</v>
      </c>
      <c r="H205" s="37" t="s">
        <v>245</v>
      </c>
      <c r="I205" s="73">
        <v>28</v>
      </c>
      <c r="J205" s="99" t="s">
        <v>407</v>
      </c>
      <c r="K205" s="37"/>
      <c r="L205" s="37"/>
      <c r="M205" s="37"/>
      <c r="N205" s="58"/>
    </row>
    <row r="206" customHeight="1" spans="1:14">
      <c r="A206" s="58">
        <v>8</v>
      </c>
      <c r="B206" s="55" t="s">
        <v>1140</v>
      </c>
      <c r="C206" s="55" t="s">
        <v>1141</v>
      </c>
      <c r="D206" s="37" t="s">
        <v>1138</v>
      </c>
      <c r="E206" s="55" t="s">
        <v>1142</v>
      </c>
      <c r="F206" s="37" t="s">
        <v>19</v>
      </c>
      <c r="G206" s="37" t="s">
        <v>1143</v>
      </c>
      <c r="H206" s="37" t="s">
        <v>245</v>
      </c>
      <c r="I206" s="73">
        <v>28</v>
      </c>
      <c r="J206" s="99">
        <v>30</v>
      </c>
      <c r="K206" s="37"/>
      <c r="L206" s="37"/>
      <c r="M206" s="37"/>
      <c r="N206" s="58"/>
    </row>
    <row r="207" customHeight="1" spans="1:14">
      <c r="A207" s="58">
        <v>9</v>
      </c>
      <c r="B207" s="100">
        <v>9787112287840</v>
      </c>
      <c r="C207" s="38" t="s">
        <v>1144</v>
      </c>
      <c r="D207" s="37" t="s">
        <v>1138</v>
      </c>
      <c r="E207" s="38" t="s">
        <v>1144</v>
      </c>
      <c r="F207" s="38" t="s">
        <v>319</v>
      </c>
      <c r="G207" s="38" t="s">
        <v>1145</v>
      </c>
      <c r="H207" s="37" t="s">
        <v>245</v>
      </c>
      <c r="I207" s="73">
        <v>28</v>
      </c>
      <c r="J207" s="99" t="s">
        <v>569</v>
      </c>
      <c r="K207" s="37"/>
      <c r="L207" s="37"/>
      <c r="M207" s="37"/>
      <c r="N207" s="58"/>
    </row>
    <row r="208" customHeight="1" spans="1:14">
      <c r="A208" s="58">
        <v>10</v>
      </c>
      <c r="B208" s="55" t="s">
        <v>879</v>
      </c>
      <c r="C208" s="38" t="s">
        <v>880</v>
      </c>
      <c r="D208" s="37" t="s">
        <v>1138</v>
      </c>
      <c r="E208" s="38" t="s">
        <v>881</v>
      </c>
      <c r="F208" s="38" t="s">
        <v>882</v>
      </c>
      <c r="G208" s="38" t="s">
        <v>883</v>
      </c>
      <c r="H208" s="37" t="s">
        <v>245</v>
      </c>
      <c r="I208" s="73">
        <v>28</v>
      </c>
      <c r="J208" s="99" t="s">
        <v>1122</v>
      </c>
      <c r="K208" s="37"/>
      <c r="L208" s="37"/>
      <c r="M208" s="37"/>
      <c r="N208" s="58"/>
    </row>
    <row r="209" customHeight="1" spans="1:14">
      <c r="A209" s="58"/>
      <c r="B209" s="55"/>
      <c r="C209" s="58" t="s">
        <v>90</v>
      </c>
      <c r="D209" s="37"/>
      <c r="E209" s="38"/>
      <c r="F209" s="38"/>
      <c r="G209" s="38"/>
      <c r="H209" s="37"/>
      <c r="J209" s="101">
        <f>J199+J200+J201+J202+J203+J204+J205+J206+J207+J208</f>
        <v>377.3</v>
      </c>
      <c r="K209" s="37"/>
      <c r="L209" s="37"/>
      <c r="M209" s="37"/>
      <c r="N209" s="58"/>
    </row>
    <row r="210" customHeight="1" spans="1:14">
      <c r="A210" s="66"/>
      <c r="B210" s="66"/>
      <c r="C210" s="66"/>
      <c r="D210" s="66"/>
      <c r="E210" s="66"/>
      <c r="F210" s="66"/>
      <c r="G210" s="66"/>
      <c r="H210" s="66"/>
      <c r="I210" s="67"/>
      <c r="J210" s="66"/>
      <c r="K210" s="66"/>
      <c r="L210" s="66"/>
      <c r="M210" s="66"/>
      <c r="N210" s="66"/>
    </row>
    <row r="211" customHeight="1" spans="1:14">
      <c r="A211" s="58">
        <v>1</v>
      </c>
      <c r="B211" s="37" t="s">
        <v>1025</v>
      </c>
      <c r="C211" s="58" t="s">
        <v>191</v>
      </c>
      <c r="D211" s="37" t="s">
        <v>1138</v>
      </c>
      <c r="E211" s="37" t="s">
        <v>193</v>
      </c>
      <c r="F211" s="58" t="s">
        <v>19</v>
      </c>
      <c r="G211" s="58" t="s">
        <v>63</v>
      </c>
      <c r="H211" s="37" t="s">
        <v>194</v>
      </c>
      <c r="I211" s="73">
        <v>87</v>
      </c>
      <c r="J211" s="102">
        <v>10.15</v>
      </c>
      <c r="K211" s="58"/>
      <c r="L211" s="58"/>
      <c r="M211" s="37" t="s">
        <v>1146</v>
      </c>
      <c r="N211" s="58">
        <v>45</v>
      </c>
    </row>
    <row r="212" customHeight="1" spans="1:14">
      <c r="A212" s="58">
        <v>2</v>
      </c>
      <c r="B212" s="37" t="s">
        <v>1027</v>
      </c>
      <c r="C212" s="58" t="s">
        <v>197</v>
      </c>
      <c r="D212" s="37" t="s">
        <v>1138</v>
      </c>
      <c r="E212" s="37" t="s">
        <v>193</v>
      </c>
      <c r="F212" s="58" t="s">
        <v>19</v>
      </c>
      <c r="G212" s="58" t="s">
        <v>66</v>
      </c>
      <c r="H212" s="37" t="s">
        <v>194</v>
      </c>
      <c r="I212" s="73">
        <v>87</v>
      </c>
      <c r="J212" s="102">
        <v>28.7</v>
      </c>
      <c r="K212" s="58"/>
      <c r="L212" s="58"/>
      <c r="M212" s="37" t="s">
        <v>1147</v>
      </c>
      <c r="N212" s="58">
        <v>42</v>
      </c>
    </row>
    <row r="213" customHeight="1" spans="1:14">
      <c r="A213" s="58">
        <v>3</v>
      </c>
      <c r="B213" s="37" t="s">
        <v>1028</v>
      </c>
      <c r="C213" s="58" t="s">
        <v>200</v>
      </c>
      <c r="D213" s="37" t="s">
        <v>1138</v>
      </c>
      <c r="E213" s="37" t="s">
        <v>35</v>
      </c>
      <c r="F213" s="58" t="s">
        <v>19</v>
      </c>
      <c r="G213" s="58" t="s">
        <v>63</v>
      </c>
      <c r="H213" s="37" t="s">
        <v>194</v>
      </c>
      <c r="I213" s="73">
        <v>87</v>
      </c>
      <c r="J213" s="102">
        <v>16.45</v>
      </c>
      <c r="K213" s="58"/>
      <c r="L213" s="58"/>
      <c r="M213" s="37"/>
      <c r="N213" s="58"/>
    </row>
    <row r="214" customHeight="1" spans="1:14">
      <c r="A214" s="58">
        <v>4</v>
      </c>
      <c r="B214" s="37" t="s">
        <v>201</v>
      </c>
      <c r="C214" s="58" t="s">
        <v>202</v>
      </c>
      <c r="D214" s="37" t="s">
        <v>1138</v>
      </c>
      <c r="E214" s="37" t="s">
        <v>35</v>
      </c>
      <c r="F214" s="58" t="s">
        <v>19</v>
      </c>
      <c r="G214" s="58" t="s">
        <v>203</v>
      </c>
      <c r="H214" s="37" t="s">
        <v>194</v>
      </c>
      <c r="I214" s="73">
        <v>87</v>
      </c>
      <c r="J214" s="102" t="s">
        <v>585</v>
      </c>
      <c r="K214" s="58"/>
      <c r="L214" s="58"/>
      <c r="M214" s="37"/>
      <c r="N214" s="58"/>
    </row>
    <row r="215" customHeight="1" spans="1:14">
      <c r="A215" s="58">
        <v>5</v>
      </c>
      <c r="B215" s="37" t="s">
        <v>1029</v>
      </c>
      <c r="C215" s="58" t="s">
        <v>205</v>
      </c>
      <c r="D215" s="37" t="s">
        <v>1138</v>
      </c>
      <c r="E215" s="37" t="s">
        <v>18</v>
      </c>
      <c r="F215" s="58" t="s">
        <v>147</v>
      </c>
      <c r="G215" s="58" t="s">
        <v>148</v>
      </c>
      <c r="H215" s="37" t="s">
        <v>194</v>
      </c>
      <c r="I215" s="73">
        <v>87</v>
      </c>
      <c r="J215" s="102">
        <v>38.8</v>
      </c>
      <c r="K215" s="58"/>
      <c r="L215" s="58"/>
      <c r="M215" s="37"/>
      <c r="N215" s="58"/>
    </row>
    <row r="216" customHeight="1" spans="1:14">
      <c r="A216" s="58">
        <v>6</v>
      </c>
      <c r="B216" s="37" t="s">
        <v>1030</v>
      </c>
      <c r="C216" s="58" t="s">
        <v>207</v>
      </c>
      <c r="D216" s="37" t="s">
        <v>1138</v>
      </c>
      <c r="E216" s="37" t="s">
        <v>18</v>
      </c>
      <c r="F216" s="58" t="s">
        <v>147</v>
      </c>
      <c r="G216" s="58" t="s">
        <v>153</v>
      </c>
      <c r="H216" s="37" t="s">
        <v>194</v>
      </c>
      <c r="I216" s="73">
        <v>87</v>
      </c>
      <c r="J216" s="102">
        <v>34.8</v>
      </c>
      <c r="K216" s="58"/>
      <c r="L216" s="58"/>
      <c r="M216" s="37"/>
      <c r="N216" s="58"/>
    </row>
    <row r="217" customHeight="1" spans="1:14">
      <c r="A217" s="58">
        <v>7</v>
      </c>
      <c r="B217" s="37" t="s">
        <v>1031</v>
      </c>
      <c r="C217" s="58" t="s">
        <v>209</v>
      </c>
      <c r="D217" s="37" t="s">
        <v>1138</v>
      </c>
      <c r="E217" s="37" t="s">
        <v>46</v>
      </c>
      <c r="F217" s="58" t="s">
        <v>58</v>
      </c>
      <c r="G217" s="58" t="s">
        <v>153</v>
      </c>
      <c r="H217" s="37" t="s">
        <v>194</v>
      </c>
      <c r="I217" s="73">
        <v>87</v>
      </c>
      <c r="J217" s="102">
        <v>33.8</v>
      </c>
      <c r="K217" s="58"/>
      <c r="L217" s="58"/>
      <c r="M217" s="37"/>
      <c r="N217" s="58"/>
    </row>
    <row r="218" customHeight="1" spans="1:14">
      <c r="A218" s="58">
        <v>8</v>
      </c>
      <c r="B218" s="37" t="s">
        <v>210</v>
      </c>
      <c r="C218" s="58" t="s">
        <v>211</v>
      </c>
      <c r="D218" s="37" t="s">
        <v>1138</v>
      </c>
      <c r="E218" s="37" t="s">
        <v>158</v>
      </c>
      <c r="F218" s="58" t="s">
        <v>147</v>
      </c>
      <c r="G218" s="58" t="s">
        <v>159</v>
      </c>
      <c r="H218" s="37" t="s">
        <v>194</v>
      </c>
      <c r="I218" s="73">
        <v>87</v>
      </c>
      <c r="J218" s="102">
        <v>48.8</v>
      </c>
      <c r="K218" s="58"/>
      <c r="L218" s="58"/>
      <c r="M218" s="37"/>
      <c r="N218" s="58"/>
    </row>
    <row r="219" customHeight="1" spans="1:14">
      <c r="A219" s="58">
        <v>9</v>
      </c>
      <c r="B219" s="55" t="s">
        <v>942</v>
      </c>
      <c r="C219" s="55" t="s">
        <v>218</v>
      </c>
      <c r="D219" s="37" t="s">
        <v>1138</v>
      </c>
      <c r="E219" s="55" t="s">
        <v>218</v>
      </c>
      <c r="F219" s="55" t="s">
        <v>184</v>
      </c>
      <c r="G219" s="55" t="s">
        <v>943</v>
      </c>
      <c r="H219" s="37" t="s">
        <v>194</v>
      </c>
      <c r="I219" s="73">
        <v>87</v>
      </c>
      <c r="J219" s="102" t="s">
        <v>1122</v>
      </c>
      <c r="K219" s="37"/>
      <c r="L219" s="37"/>
      <c r="M219" s="37"/>
      <c r="N219" s="58"/>
    </row>
    <row r="220" customHeight="1" spans="1:14">
      <c r="A220" s="58">
        <v>10</v>
      </c>
      <c r="B220" s="55" t="s">
        <v>181</v>
      </c>
      <c r="C220" s="55" t="s">
        <v>182</v>
      </c>
      <c r="D220" s="37" t="s">
        <v>1138</v>
      </c>
      <c r="E220" s="55" t="s">
        <v>945</v>
      </c>
      <c r="F220" s="55" t="s">
        <v>184</v>
      </c>
      <c r="G220" s="55" t="s">
        <v>185</v>
      </c>
      <c r="H220" s="37" t="s">
        <v>194</v>
      </c>
      <c r="I220" s="73">
        <v>87</v>
      </c>
      <c r="J220" s="102" t="s">
        <v>534</v>
      </c>
      <c r="K220" s="37"/>
      <c r="L220" s="37"/>
      <c r="M220" s="37"/>
      <c r="N220" s="58"/>
    </row>
    <row r="221" customHeight="1" spans="1:14">
      <c r="A221" s="58">
        <v>11</v>
      </c>
      <c r="B221" s="36" t="s">
        <v>544</v>
      </c>
      <c r="C221" s="36" t="s">
        <v>545</v>
      </c>
      <c r="D221" s="37" t="s">
        <v>1138</v>
      </c>
      <c r="E221" s="36" t="s">
        <v>952</v>
      </c>
      <c r="F221" s="36" t="s">
        <v>319</v>
      </c>
      <c r="G221" s="36" t="s">
        <v>547</v>
      </c>
      <c r="H221" s="37" t="s">
        <v>194</v>
      </c>
      <c r="I221" s="73">
        <v>87</v>
      </c>
      <c r="J221" s="102" t="s">
        <v>407</v>
      </c>
      <c r="K221" s="37"/>
      <c r="L221" s="37"/>
      <c r="M221" s="37"/>
      <c r="N221" s="58"/>
    </row>
    <row r="222" customHeight="1" spans="1:14">
      <c r="A222" s="58">
        <v>12</v>
      </c>
      <c r="B222" s="55" t="s">
        <v>947</v>
      </c>
      <c r="C222" s="55" t="s">
        <v>948</v>
      </c>
      <c r="D222" s="37" t="s">
        <v>1138</v>
      </c>
      <c r="E222" s="55" t="s">
        <v>949</v>
      </c>
      <c r="F222" s="55" t="s">
        <v>188</v>
      </c>
      <c r="G222" s="55" t="s">
        <v>950</v>
      </c>
      <c r="H222" s="37" t="s">
        <v>194</v>
      </c>
      <c r="I222" s="73">
        <v>87</v>
      </c>
      <c r="J222" s="102" t="s">
        <v>534</v>
      </c>
      <c r="K222" s="37"/>
      <c r="L222" s="37"/>
      <c r="M222" s="37"/>
      <c r="N222" s="58"/>
    </row>
    <row r="223" customHeight="1" spans="1:14">
      <c r="A223" s="58"/>
      <c r="B223" s="55"/>
      <c r="C223" s="58" t="s">
        <v>90</v>
      </c>
      <c r="D223" s="37"/>
      <c r="E223" s="55"/>
      <c r="F223" s="55"/>
      <c r="G223" s="55"/>
      <c r="H223" s="37"/>
      <c r="J223" s="94">
        <f>J211+J212+J213+J214+J215+J216+J217+J218+J219+J220+J221+J222</f>
        <v>443</v>
      </c>
      <c r="K223" s="37"/>
      <c r="L223" s="37"/>
      <c r="M223" s="37"/>
      <c r="N223" s="58"/>
    </row>
    <row r="224" customHeight="1" spans="1:14">
      <c r="A224" s="66"/>
      <c r="B224" s="66"/>
      <c r="C224" s="66"/>
      <c r="D224" s="66"/>
      <c r="E224" s="66"/>
      <c r="F224" s="66"/>
      <c r="G224" s="66"/>
      <c r="H224" s="66"/>
      <c r="I224" s="67"/>
      <c r="J224" s="66"/>
      <c r="K224" s="66"/>
      <c r="L224" s="66"/>
      <c r="M224" s="66"/>
      <c r="N224" s="66"/>
    </row>
    <row r="225" customHeight="1" spans="1:14">
      <c r="A225" s="58">
        <v>1</v>
      </c>
      <c r="B225" s="37" t="s">
        <v>1041</v>
      </c>
      <c r="C225" s="58" t="s">
        <v>134</v>
      </c>
      <c r="D225" s="37" t="s">
        <v>1138</v>
      </c>
      <c r="E225" s="37" t="s">
        <v>135</v>
      </c>
      <c r="F225" s="58" t="s">
        <v>19</v>
      </c>
      <c r="G225" s="58" t="s">
        <v>63</v>
      </c>
      <c r="H225" s="37" t="s">
        <v>21</v>
      </c>
      <c r="I225" s="73">
        <v>39</v>
      </c>
      <c r="J225" s="99">
        <v>14.35</v>
      </c>
      <c r="K225" s="58"/>
      <c r="L225" s="58"/>
      <c r="M225" s="37" t="s">
        <v>1148</v>
      </c>
      <c r="N225" s="58">
        <v>39</v>
      </c>
    </row>
    <row r="226" customHeight="1" spans="1:14">
      <c r="A226" s="58">
        <v>2</v>
      </c>
      <c r="B226" s="37" t="s">
        <v>1043</v>
      </c>
      <c r="C226" s="58" t="s">
        <v>138</v>
      </c>
      <c r="D226" s="37" t="s">
        <v>1138</v>
      </c>
      <c r="E226" s="37" t="s">
        <v>135</v>
      </c>
      <c r="F226" s="58" t="s">
        <v>19</v>
      </c>
      <c r="G226" s="58" t="s">
        <v>66</v>
      </c>
      <c r="H226" s="37" t="s">
        <v>21</v>
      </c>
      <c r="I226" s="73">
        <v>39</v>
      </c>
      <c r="J226" s="99">
        <v>34.3</v>
      </c>
      <c r="K226" s="58"/>
      <c r="L226" s="58"/>
      <c r="M226" s="37"/>
      <c r="N226" s="58">
        <v>39</v>
      </c>
    </row>
    <row r="227" customHeight="1" spans="1:14">
      <c r="A227" s="58">
        <v>3</v>
      </c>
      <c r="B227" s="37" t="s">
        <v>1044</v>
      </c>
      <c r="C227" s="58" t="s">
        <v>141</v>
      </c>
      <c r="D227" s="37" t="s">
        <v>1138</v>
      </c>
      <c r="E227" s="37" t="s">
        <v>35</v>
      </c>
      <c r="F227" s="58" t="s">
        <v>19</v>
      </c>
      <c r="G227" s="58" t="s">
        <v>63</v>
      </c>
      <c r="H227" s="37" t="s">
        <v>21</v>
      </c>
      <c r="I227" s="73">
        <v>39</v>
      </c>
      <c r="J227" s="99">
        <v>18.55</v>
      </c>
      <c r="K227" s="58"/>
      <c r="L227" s="58"/>
      <c r="M227" s="37"/>
      <c r="N227" s="58">
        <v>39</v>
      </c>
    </row>
    <row r="228" customHeight="1" spans="1:14">
      <c r="A228" s="58">
        <v>4</v>
      </c>
      <c r="B228" s="37" t="s">
        <v>142</v>
      </c>
      <c r="C228" s="58" t="s">
        <v>143</v>
      </c>
      <c r="D228" s="37" t="s">
        <v>1138</v>
      </c>
      <c r="E228" s="37" t="s">
        <v>35</v>
      </c>
      <c r="F228" s="58" t="s">
        <v>19</v>
      </c>
      <c r="G228" s="58" t="s">
        <v>144</v>
      </c>
      <c r="H228" s="37" t="s">
        <v>21</v>
      </c>
      <c r="I228" s="73">
        <v>39</v>
      </c>
      <c r="J228" s="99" t="s">
        <v>1132</v>
      </c>
      <c r="K228" s="58"/>
      <c r="L228" s="58"/>
      <c r="M228" s="37"/>
      <c r="N228" s="58">
        <v>39</v>
      </c>
    </row>
    <row r="229" customHeight="1" spans="1:14">
      <c r="A229" s="58">
        <v>5</v>
      </c>
      <c r="B229" s="37" t="s">
        <v>1045</v>
      </c>
      <c r="C229" s="58" t="s">
        <v>146</v>
      </c>
      <c r="D229" s="37" t="s">
        <v>1138</v>
      </c>
      <c r="E229" s="37" t="s">
        <v>18</v>
      </c>
      <c r="F229" s="58" t="s">
        <v>147</v>
      </c>
      <c r="G229" s="58" t="s">
        <v>148</v>
      </c>
      <c r="H229" s="37" t="s">
        <v>21</v>
      </c>
      <c r="I229" s="73">
        <v>39</v>
      </c>
      <c r="J229" s="99">
        <v>38.8</v>
      </c>
      <c r="K229" s="58"/>
      <c r="L229" s="58"/>
      <c r="M229" s="37"/>
      <c r="N229" s="58">
        <v>39</v>
      </c>
    </row>
    <row r="230" customHeight="1" spans="1:14">
      <c r="A230" s="58">
        <v>6</v>
      </c>
      <c r="B230" s="37" t="s">
        <v>1046</v>
      </c>
      <c r="C230" s="58" t="s">
        <v>152</v>
      </c>
      <c r="D230" s="37" t="s">
        <v>1138</v>
      </c>
      <c r="E230" s="37" t="s">
        <v>46</v>
      </c>
      <c r="F230" s="58" t="s">
        <v>147</v>
      </c>
      <c r="G230" s="58" t="s">
        <v>153</v>
      </c>
      <c r="H230" s="37" t="s">
        <v>21</v>
      </c>
      <c r="I230" s="73">
        <v>39</v>
      </c>
      <c r="J230" s="99">
        <v>34.8</v>
      </c>
      <c r="K230" s="58"/>
      <c r="L230" s="58"/>
      <c r="M230" s="37"/>
      <c r="N230" s="58">
        <v>39</v>
      </c>
    </row>
    <row r="231" customHeight="1" spans="1:14">
      <c r="A231" s="58">
        <v>7</v>
      </c>
      <c r="B231" s="37" t="s">
        <v>1047</v>
      </c>
      <c r="C231" s="58" t="s">
        <v>155</v>
      </c>
      <c r="D231" s="37" t="s">
        <v>1138</v>
      </c>
      <c r="E231" s="37" t="s">
        <v>46</v>
      </c>
      <c r="F231" s="58" t="s">
        <v>58</v>
      </c>
      <c r="G231" s="58" t="s">
        <v>153</v>
      </c>
      <c r="H231" s="37" t="s">
        <v>21</v>
      </c>
      <c r="I231" s="73">
        <v>39</v>
      </c>
      <c r="J231" s="99">
        <v>33.8</v>
      </c>
      <c r="K231" s="58"/>
      <c r="L231" s="58"/>
      <c r="M231" s="37"/>
      <c r="N231" s="58">
        <v>39</v>
      </c>
    </row>
    <row r="232" customHeight="1" spans="1:14">
      <c r="A232" s="58">
        <v>8</v>
      </c>
      <c r="B232" s="37" t="s">
        <v>156</v>
      </c>
      <c r="C232" s="58" t="s">
        <v>157</v>
      </c>
      <c r="D232" s="37" t="s">
        <v>1138</v>
      </c>
      <c r="E232" s="37" t="s">
        <v>158</v>
      </c>
      <c r="F232" s="58" t="s">
        <v>147</v>
      </c>
      <c r="G232" s="58" t="s">
        <v>159</v>
      </c>
      <c r="H232" s="37" t="s">
        <v>21</v>
      </c>
      <c r="I232" s="73">
        <v>39</v>
      </c>
      <c r="J232" s="99">
        <v>48.8</v>
      </c>
      <c r="K232" s="58"/>
      <c r="L232" s="58"/>
      <c r="M232" s="37"/>
      <c r="N232" s="58">
        <v>39</v>
      </c>
    </row>
    <row r="233" customHeight="1" spans="1:14">
      <c r="A233" s="58">
        <v>9</v>
      </c>
      <c r="B233" s="37" t="s">
        <v>1048</v>
      </c>
      <c r="C233" s="58" t="s">
        <v>161</v>
      </c>
      <c r="D233" s="37" t="s">
        <v>1138</v>
      </c>
      <c r="E233" s="37" t="s">
        <v>74</v>
      </c>
      <c r="F233" s="58" t="s">
        <v>163</v>
      </c>
      <c r="G233" s="58" t="s">
        <v>164</v>
      </c>
      <c r="H233" s="37" t="s">
        <v>21</v>
      </c>
      <c r="I233" s="73">
        <v>39</v>
      </c>
      <c r="J233" s="99">
        <v>48</v>
      </c>
      <c r="K233" s="58"/>
      <c r="L233" s="58"/>
      <c r="M233" s="37"/>
      <c r="N233" s="58">
        <v>39</v>
      </c>
    </row>
    <row r="234" customHeight="1" spans="1:14">
      <c r="A234" s="58">
        <v>10</v>
      </c>
      <c r="B234" s="37" t="s">
        <v>1049</v>
      </c>
      <c r="C234" s="58" t="s">
        <v>166</v>
      </c>
      <c r="D234" s="37" t="s">
        <v>1138</v>
      </c>
      <c r="E234" s="37" t="s">
        <v>69</v>
      </c>
      <c r="F234" s="58" t="s">
        <v>19</v>
      </c>
      <c r="G234" s="58" t="s">
        <v>63</v>
      </c>
      <c r="H234" s="37" t="s">
        <v>21</v>
      </c>
      <c r="I234" s="73">
        <v>39</v>
      </c>
      <c r="J234" s="99">
        <v>19.98</v>
      </c>
      <c r="K234" s="58"/>
      <c r="L234" s="58"/>
      <c r="M234" s="37"/>
      <c r="N234" s="58">
        <v>39</v>
      </c>
    </row>
    <row r="235" customHeight="1" spans="1:14">
      <c r="A235" s="58">
        <v>11</v>
      </c>
      <c r="B235" s="37" t="s">
        <v>1050</v>
      </c>
      <c r="C235" s="58" t="s">
        <v>71</v>
      </c>
      <c r="D235" s="37" t="s">
        <v>1138</v>
      </c>
      <c r="E235" s="37" t="s">
        <v>69</v>
      </c>
      <c r="F235" s="58" t="s">
        <v>19</v>
      </c>
      <c r="G235" s="58" t="s">
        <v>66</v>
      </c>
      <c r="H235" s="37" t="s">
        <v>21</v>
      </c>
      <c r="I235" s="73">
        <v>39</v>
      </c>
      <c r="J235" s="99">
        <v>34.2</v>
      </c>
      <c r="K235" s="58"/>
      <c r="L235" s="58"/>
      <c r="M235" s="37"/>
      <c r="N235" s="58">
        <v>39</v>
      </c>
    </row>
    <row r="236" customHeight="1" spans="1:14">
      <c r="A236" s="58">
        <v>12</v>
      </c>
      <c r="B236" s="37" t="s">
        <v>1051</v>
      </c>
      <c r="C236" s="58" t="s">
        <v>169</v>
      </c>
      <c r="D236" s="37" t="s">
        <v>1138</v>
      </c>
      <c r="E236" s="37" t="s">
        <v>170</v>
      </c>
      <c r="F236" s="58" t="s">
        <v>163</v>
      </c>
      <c r="G236" s="58" t="s">
        <v>171</v>
      </c>
      <c r="H236" s="37" t="s">
        <v>21</v>
      </c>
      <c r="I236" s="73">
        <v>39</v>
      </c>
      <c r="J236" s="99">
        <v>39.8</v>
      </c>
      <c r="K236" s="58"/>
      <c r="L236" s="58"/>
      <c r="M236" s="37"/>
      <c r="N236" s="58">
        <v>39</v>
      </c>
    </row>
    <row r="237" customHeight="1" spans="1:14">
      <c r="A237" s="58">
        <v>13</v>
      </c>
      <c r="B237" s="37" t="s">
        <v>1052</v>
      </c>
      <c r="C237" s="58" t="s">
        <v>173</v>
      </c>
      <c r="D237" s="37" t="s">
        <v>1138</v>
      </c>
      <c r="E237" s="37" t="s">
        <v>170</v>
      </c>
      <c r="F237" s="58" t="s">
        <v>163</v>
      </c>
      <c r="G237" s="58" t="s">
        <v>171</v>
      </c>
      <c r="H237" s="37" t="s">
        <v>21</v>
      </c>
      <c r="I237" s="73">
        <v>39</v>
      </c>
      <c r="J237" s="99">
        <v>25.5</v>
      </c>
      <c r="K237" s="58"/>
      <c r="L237" s="58"/>
      <c r="M237" s="37"/>
      <c r="N237" s="58">
        <v>39</v>
      </c>
    </row>
    <row r="238" customHeight="1" spans="1:14">
      <c r="A238" s="58">
        <v>14</v>
      </c>
      <c r="B238" s="37" t="s">
        <v>967</v>
      </c>
      <c r="C238" s="37" t="s">
        <v>968</v>
      </c>
      <c r="D238" s="37" t="s">
        <v>1138</v>
      </c>
      <c r="E238" s="37" t="s">
        <v>969</v>
      </c>
      <c r="F238" s="37" t="s">
        <v>319</v>
      </c>
      <c r="G238" s="37" t="s">
        <v>970</v>
      </c>
      <c r="H238" s="37" t="s">
        <v>21</v>
      </c>
      <c r="I238" s="73">
        <v>39</v>
      </c>
      <c r="J238" s="99" t="s">
        <v>1136</v>
      </c>
      <c r="K238" s="37"/>
      <c r="L238" s="37"/>
      <c r="M238" s="37"/>
      <c r="N238" s="58">
        <v>39</v>
      </c>
    </row>
    <row r="239" customHeight="1" spans="1:14">
      <c r="A239" s="58">
        <v>15</v>
      </c>
      <c r="B239" s="37" t="s">
        <v>972</v>
      </c>
      <c r="C239" s="37" t="s">
        <v>973</v>
      </c>
      <c r="D239" s="37" t="s">
        <v>1138</v>
      </c>
      <c r="E239" s="37" t="s">
        <v>974</v>
      </c>
      <c r="F239" s="37" t="s">
        <v>184</v>
      </c>
      <c r="G239" s="37" t="s">
        <v>975</v>
      </c>
      <c r="H239" s="37" t="s">
        <v>21</v>
      </c>
      <c r="I239" s="73">
        <v>39</v>
      </c>
      <c r="J239" s="99" t="s">
        <v>1137</v>
      </c>
      <c r="K239" s="37"/>
      <c r="L239" s="37"/>
      <c r="M239" s="37"/>
      <c r="N239" s="58">
        <v>39</v>
      </c>
    </row>
    <row r="240" customHeight="1" spans="1:14">
      <c r="A240" s="103"/>
      <c r="B240" s="104" t="s">
        <v>186</v>
      </c>
      <c r="C240" s="58" t="s">
        <v>187</v>
      </c>
      <c r="D240" s="104"/>
      <c r="E240" s="104"/>
      <c r="F240" s="104" t="s">
        <v>188</v>
      </c>
      <c r="G240" s="104" t="s">
        <v>189</v>
      </c>
      <c r="H240" s="104"/>
      <c r="I240" s="73">
        <v>39</v>
      </c>
      <c r="J240" s="101">
        <v>35</v>
      </c>
      <c r="K240" s="104"/>
      <c r="L240" s="104"/>
      <c r="M240" s="104"/>
      <c r="N240" s="58">
        <v>39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6"/>
  <sheetViews>
    <sheetView workbookViewId="0">
      <selection activeCell="J62" sqref="J62"/>
    </sheetView>
  </sheetViews>
  <sheetFormatPr defaultColWidth="9" defaultRowHeight="21.95" customHeight="1"/>
  <cols>
    <col min="2" max="2" width="19.875" style="25" customWidth="1"/>
    <col min="3" max="3" width="24.875" style="25" customWidth="1"/>
    <col min="4" max="4" width="23.875" customWidth="1"/>
    <col min="5" max="5" width="13.75" customWidth="1"/>
    <col min="6" max="6" width="22.625" customWidth="1"/>
    <col min="7" max="7" width="15.625" customWidth="1"/>
    <col min="13" max="13" width="16.875" customWidth="1"/>
  </cols>
  <sheetData>
    <row r="1" customHeight="1" spans="1:14">
      <c r="A1" s="26" t="s">
        <v>1</v>
      </c>
      <c r="B1" s="27" t="s">
        <v>131</v>
      </c>
      <c r="C1" s="28" t="s">
        <v>132</v>
      </c>
      <c r="D1" s="26" t="s">
        <v>4</v>
      </c>
      <c r="E1" s="26" t="s">
        <v>5</v>
      </c>
      <c r="F1" s="26" t="s">
        <v>6</v>
      </c>
      <c r="G1" s="26" t="s">
        <v>7</v>
      </c>
      <c r="H1" s="26" t="s">
        <v>8</v>
      </c>
      <c r="I1" s="26" t="s">
        <v>9</v>
      </c>
      <c r="J1" s="26" t="s">
        <v>10</v>
      </c>
      <c r="K1" s="26" t="s">
        <v>11</v>
      </c>
      <c r="L1" s="26" t="s">
        <v>12</v>
      </c>
      <c r="M1" s="26" t="s">
        <v>13</v>
      </c>
      <c r="N1" s="26" t="s">
        <v>14</v>
      </c>
    </row>
    <row r="2" customHeight="1" spans="1:14">
      <c r="A2" s="26">
        <v>1</v>
      </c>
      <c r="B2" s="27" t="s">
        <v>475</v>
      </c>
      <c r="C2" s="28" t="s">
        <v>1149</v>
      </c>
      <c r="D2" s="26" t="s">
        <v>1150</v>
      </c>
      <c r="E2" s="26" t="s">
        <v>1151</v>
      </c>
      <c r="F2" s="26" t="s">
        <v>163</v>
      </c>
      <c r="G2" s="26" t="s">
        <v>177</v>
      </c>
      <c r="H2" s="26">
        <v>26</v>
      </c>
      <c r="I2" s="26">
        <v>41</v>
      </c>
      <c r="J2" s="26">
        <v>58</v>
      </c>
      <c r="K2" s="26">
        <v>90</v>
      </c>
      <c r="L2" s="26">
        <f>J2*K2/100</f>
        <v>52.2</v>
      </c>
      <c r="M2" s="26" t="s">
        <v>1152</v>
      </c>
      <c r="N2" s="26">
        <v>41</v>
      </c>
    </row>
    <row r="3" customHeight="1" spans="1:14">
      <c r="A3" s="26">
        <v>2</v>
      </c>
      <c r="B3" s="27" t="s">
        <v>476</v>
      </c>
      <c r="C3" s="28" t="s">
        <v>1153</v>
      </c>
      <c r="D3" s="26" t="s">
        <v>1150</v>
      </c>
      <c r="E3" s="26" t="s">
        <v>1151</v>
      </c>
      <c r="F3" s="26" t="s">
        <v>163</v>
      </c>
      <c r="G3" s="26" t="s">
        <v>180</v>
      </c>
      <c r="H3" s="26">
        <v>26</v>
      </c>
      <c r="I3" s="26">
        <v>41</v>
      </c>
      <c r="J3" s="26">
        <v>22</v>
      </c>
      <c r="K3" s="26">
        <v>90</v>
      </c>
      <c r="L3" s="26">
        <f t="shared" ref="L3:L19" si="0">J3*K3/100</f>
        <v>19.8</v>
      </c>
      <c r="M3" s="26"/>
      <c r="N3" s="26">
        <v>41</v>
      </c>
    </row>
    <row r="4" customHeight="1" spans="1:14">
      <c r="A4" s="26">
        <v>3</v>
      </c>
      <c r="B4" s="27" t="s">
        <v>466</v>
      </c>
      <c r="C4" s="28" t="s">
        <v>1154</v>
      </c>
      <c r="D4" s="26" t="s">
        <v>1150</v>
      </c>
      <c r="E4" s="26" t="s">
        <v>468</v>
      </c>
      <c r="F4" s="26" t="s">
        <v>58</v>
      </c>
      <c r="G4" s="26" t="s">
        <v>469</v>
      </c>
      <c r="H4" s="26">
        <v>26</v>
      </c>
      <c r="I4" s="26">
        <v>41</v>
      </c>
      <c r="J4" s="26">
        <v>46.6</v>
      </c>
      <c r="K4" s="26">
        <v>90</v>
      </c>
      <c r="L4" s="26">
        <f t="shared" si="0"/>
        <v>41.94</v>
      </c>
      <c r="M4" s="26"/>
      <c r="N4" s="26">
        <v>41</v>
      </c>
    </row>
    <row r="5" customHeight="1" spans="1:14">
      <c r="A5" s="26">
        <v>4</v>
      </c>
      <c r="B5" s="27" t="s">
        <v>67</v>
      </c>
      <c r="C5" s="28" t="s">
        <v>166</v>
      </c>
      <c r="D5" s="26" t="s">
        <v>1150</v>
      </c>
      <c r="E5" s="26" t="s">
        <v>1155</v>
      </c>
      <c r="F5" s="26" t="s">
        <v>19</v>
      </c>
      <c r="G5" s="26" t="s">
        <v>63</v>
      </c>
      <c r="H5" s="26">
        <v>26</v>
      </c>
      <c r="I5" s="26">
        <v>41</v>
      </c>
      <c r="J5" s="26">
        <v>19.98</v>
      </c>
      <c r="K5" s="26">
        <v>100</v>
      </c>
      <c r="L5" s="26">
        <f t="shared" si="0"/>
        <v>19.98</v>
      </c>
      <c r="M5" s="26"/>
      <c r="N5" s="26">
        <v>41</v>
      </c>
    </row>
    <row r="6" customHeight="1" spans="1:14">
      <c r="A6" s="26">
        <v>5</v>
      </c>
      <c r="B6" s="27" t="s">
        <v>70</v>
      </c>
      <c r="C6" s="28" t="s">
        <v>71</v>
      </c>
      <c r="D6" s="26" t="s">
        <v>1150</v>
      </c>
      <c r="E6" s="26" t="s">
        <v>1155</v>
      </c>
      <c r="F6" s="26" t="s">
        <v>19</v>
      </c>
      <c r="G6" s="26" t="s">
        <v>66</v>
      </c>
      <c r="H6" s="26">
        <v>26</v>
      </c>
      <c r="I6" s="26">
        <v>41</v>
      </c>
      <c r="J6" s="26">
        <v>34.2</v>
      </c>
      <c r="K6" s="26">
        <v>100</v>
      </c>
      <c r="L6" s="26">
        <f t="shared" si="0"/>
        <v>34.2</v>
      </c>
      <c r="M6" s="26"/>
      <c r="N6" s="26">
        <v>41</v>
      </c>
    </row>
    <row r="7" customHeight="1" spans="1:14">
      <c r="A7" s="26">
        <v>6</v>
      </c>
      <c r="B7" s="27" t="s">
        <v>472</v>
      </c>
      <c r="C7" s="28" t="s">
        <v>959</v>
      </c>
      <c r="D7" s="26" t="s">
        <v>1150</v>
      </c>
      <c r="E7" s="26" t="s">
        <v>1156</v>
      </c>
      <c r="F7" s="26" t="s">
        <v>147</v>
      </c>
      <c r="G7" s="26" t="s">
        <v>148</v>
      </c>
      <c r="H7" s="26">
        <v>26</v>
      </c>
      <c r="I7" s="26">
        <v>41</v>
      </c>
      <c r="J7" s="26">
        <v>38.8</v>
      </c>
      <c r="K7" s="26">
        <v>100</v>
      </c>
      <c r="L7" s="26">
        <f t="shared" si="0"/>
        <v>38.8</v>
      </c>
      <c r="M7" s="26"/>
      <c r="N7" s="26">
        <v>41</v>
      </c>
    </row>
    <row r="8" customHeight="1" spans="1:14">
      <c r="A8" s="26">
        <v>7</v>
      </c>
      <c r="B8" s="27" t="s">
        <v>471</v>
      </c>
      <c r="C8" s="28" t="s">
        <v>1157</v>
      </c>
      <c r="D8" s="26" t="s">
        <v>1150</v>
      </c>
      <c r="E8" s="26" t="s">
        <v>1156</v>
      </c>
      <c r="F8" s="26" t="s">
        <v>58</v>
      </c>
      <c r="G8" s="26" t="s">
        <v>148</v>
      </c>
      <c r="H8" s="26">
        <v>26</v>
      </c>
      <c r="I8" s="26">
        <v>41</v>
      </c>
      <c r="J8" s="26">
        <v>36.8</v>
      </c>
      <c r="K8" s="26">
        <v>90</v>
      </c>
      <c r="L8" s="26">
        <f t="shared" si="0"/>
        <v>33.12</v>
      </c>
      <c r="M8" s="26"/>
      <c r="N8" s="26">
        <v>41</v>
      </c>
    </row>
    <row r="9" customHeight="1" spans="1:14">
      <c r="A9" s="26">
        <v>8</v>
      </c>
      <c r="B9" s="27" t="s">
        <v>470</v>
      </c>
      <c r="C9" s="28" t="s">
        <v>162</v>
      </c>
      <c r="D9" s="26" t="s">
        <v>1150</v>
      </c>
      <c r="E9" s="26" t="s">
        <v>1158</v>
      </c>
      <c r="F9" s="26" t="s">
        <v>163</v>
      </c>
      <c r="G9" s="26" t="s">
        <v>164</v>
      </c>
      <c r="H9" s="26">
        <v>26</v>
      </c>
      <c r="I9" s="26">
        <v>41</v>
      </c>
      <c r="J9" s="26">
        <v>48</v>
      </c>
      <c r="K9" s="26">
        <v>90</v>
      </c>
      <c r="L9" s="26">
        <f t="shared" si="0"/>
        <v>43.2</v>
      </c>
      <c r="M9" s="26"/>
      <c r="N9" s="26">
        <v>41</v>
      </c>
    </row>
    <row r="10" customHeight="1" spans="1:14">
      <c r="A10" s="26">
        <v>9</v>
      </c>
      <c r="B10" s="27" t="s">
        <v>961</v>
      </c>
      <c r="C10" s="28" t="s">
        <v>962</v>
      </c>
      <c r="D10" s="26" t="s">
        <v>1150</v>
      </c>
      <c r="E10" s="26" t="s">
        <v>1159</v>
      </c>
      <c r="F10" s="26" t="s">
        <v>163</v>
      </c>
      <c r="G10" s="26" t="s">
        <v>171</v>
      </c>
      <c r="H10" s="26">
        <v>26</v>
      </c>
      <c r="I10" s="26">
        <v>41</v>
      </c>
      <c r="J10" s="26">
        <v>39.8</v>
      </c>
      <c r="K10" s="26">
        <v>90</v>
      </c>
      <c r="L10" s="26">
        <f t="shared" si="0"/>
        <v>35.82</v>
      </c>
      <c r="M10" s="26"/>
      <c r="N10" s="26">
        <v>41</v>
      </c>
    </row>
    <row r="11" customHeight="1" spans="1:14">
      <c r="A11" s="26">
        <v>10</v>
      </c>
      <c r="B11" s="27" t="s">
        <v>964</v>
      </c>
      <c r="C11" s="28" t="s">
        <v>965</v>
      </c>
      <c r="D11" s="26" t="s">
        <v>1150</v>
      </c>
      <c r="E11" s="26" t="s">
        <v>1159</v>
      </c>
      <c r="F11" s="26" t="s">
        <v>163</v>
      </c>
      <c r="G11" s="26" t="s">
        <v>171</v>
      </c>
      <c r="H11" s="26">
        <v>26</v>
      </c>
      <c r="I11" s="26">
        <v>41</v>
      </c>
      <c r="J11" s="26">
        <v>35</v>
      </c>
      <c r="K11" s="26">
        <v>90</v>
      </c>
      <c r="L11" s="26">
        <f t="shared" si="0"/>
        <v>31.5</v>
      </c>
      <c r="M11" s="26"/>
      <c r="N11" s="26">
        <v>41</v>
      </c>
    </row>
    <row r="12" customHeight="1" spans="1:14">
      <c r="A12" s="26">
        <v>11</v>
      </c>
      <c r="B12" s="27" t="s">
        <v>156</v>
      </c>
      <c r="C12" s="28" t="s">
        <v>157</v>
      </c>
      <c r="D12" s="26" t="s">
        <v>1150</v>
      </c>
      <c r="E12" s="26" t="s">
        <v>1160</v>
      </c>
      <c r="F12" s="26" t="s">
        <v>147</v>
      </c>
      <c r="G12" s="26" t="s">
        <v>159</v>
      </c>
      <c r="H12" s="26">
        <v>26</v>
      </c>
      <c r="I12" s="26">
        <v>41</v>
      </c>
      <c r="J12" s="26">
        <v>48.8</v>
      </c>
      <c r="K12" s="26">
        <v>100</v>
      </c>
      <c r="L12" s="26">
        <f t="shared" si="0"/>
        <v>48.8</v>
      </c>
      <c r="M12" s="26"/>
      <c r="N12" s="26">
        <v>41</v>
      </c>
    </row>
    <row r="13" customHeight="1" spans="1:14">
      <c r="A13" s="26">
        <v>12</v>
      </c>
      <c r="B13" s="27" t="s">
        <v>212</v>
      </c>
      <c r="C13" s="28" t="s">
        <v>213</v>
      </c>
      <c r="D13" s="26" t="s">
        <v>1150</v>
      </c>
      <c r="E13" s="26" t="s">
        <v>1161</v>
      </c>
      <c r="F13" s="26" t="s">
        <v>19</v>
      </c>
      <c r="G13" s="26" t="s">
        <v>215</v>
      </c>
      <c r="H13" s="26">
        <v>26</v>
      </c>
      <c r="I13" s="26">
        <v>41</v>
      </c>
      <c r="J13" s="26">
        <v>33.8</v>
      </c>
      <c r="K13" s="26">
        <v>100</v>
      </c>
      <c r="L13" s="26">
        <f t="shared" si="0"/>
        <v>33.8</v>
      </c>
      <c r="M13" s="26"/>
      <c r="N13" s="26">
        <v>41</v>
      </c>
    </row>
    <row r="14" customHeight="1" spans="1:14">
      <c r="A14" s="26">
        <v>13</v>
      </c>
      <c r="B14" s="27" t="s">
        <v>955</v>
      </c>
      <c r="C14" s="28" t="s">
        <v>956</v>
      </c>
      <c r="D14" s="26" t="s">
        <v>1150</v>
      </c>
      <c r="E14" s="26" t="s">
        <v>1162</v>
      </c>
      <c r="F14" s="26" t="s">
        <v>147</v>
      </c>
      <c r="G14" s="26" t="s">
        <v>153</v>
      </c>
      <c r="H14" s="26">
        <v>26</v>
      </c>
      <c r="I14" s="26">
        <v>41</v>
      </c>
      <c r="J14" s="26">
        <v>34.8</v>
      </c>
      <c r="K14" s="26">
        <v>100</v>
      </c>
      <c r="L14" s="26">
        <f t="shared" si="0"/>
        <v>34.8</v>
      </c>
      <c r="M14" s="26"/>
      <c r="N14" s="26">
        <v>41</v>
      </c>
    </row>
    <row r="15" customHeight="1" spans="1:14">
      <c r="A15" s="26">
        <v>14</v>
      </c>
      <c r="B15" s="27" t="s">
        <v>957</v>
      </c>
      <c r="C15" s="28" t="s">
        <v>958</v>
      </c>
      <c r="D15" s="26" t="s">
        <v>1150</v>
      </c>
      <c r="E15" s="26" t="s">
        <v>1162</v>
      </c>
      <c r="F15" s="26" t="s">
        <v>58</v>
      </c>
      <c r="G15" s="26" t="s">
        <v>153</v>
      </c>
      <c r="H15" s="26">
        <v>26</v>
      </c>
      <c r="I15" s="26">
        <v>41</v>
      </c>
      <c r="J15" s="26">
        <v>33.8</v>
      </c>
      <c r="K15" s="26">
        <v>90</v>
      </c>
      <c r="L15" s="26">
        <f t="shared" si="0"/>
        <v>30.42</v>
      </c>
      <c r="M15" s="26"/>
      <c r="N15" s="26">
        <v>41</v>
      </c>
    </row>
    <row r="16" customHeight="1" spans="1:14">
      <c r="A16" s="26">
        <v>15</v>
      </c>
      <c r="B16" s="27" t="s">
        <v>36</v>
      </c>
      <c r="C16" s="28" t="s">
        <v>141</v>
      </c>
      <c r="D16" s="26" t="s">
        <v>1150</v>
      </c>
      <c r="E16" s="26" t="s">
        <v>1163</v>
      </c>
      <c r="F16" s="26" t="s">
        <v>19</v>
      </c>
      <c r="G16" s="26" t="s">
        <v>63</v>
      </c>
      <c r="H16" s="26">
        <v>26</v>
      </c>
      <c r="I16" s="26">
        <v>41</v>
      </c>
      <c r="J16" s="26">
        <v>18.55</v>
      </c>
      <c r="K16" s="26">
        <v>100</v>
      </c>
      <c r="L16" s="26">
        <f t="shared" si="0"/>
        <v>18.55</v>
      </c>
      <c r="M16" s="26"/>
      <c r="N16" s="26">
        <v>41</v>
      </c>
    </row>
    <row r="17" customHeight="1" spans="1:14">
      <c r="A17" s="26">
        <v>16</v>
      </c>
      <c r="B17" s="27" t="s">
        <v>142</v>
      </c>
      <c r="C17" s="28" t="s">
        <v>143</v>
      </c>
      <c r="D17" s="26" t="s">
        <v>1150</v>
      </c>
      <c r="E17" s="26" t="s">
        <v>1163</v>
      </c>
      <c r="F17" s="26" t="s">
        <v>19</v>
      </c>
      <c r="G17" s="26" t="s">
        <v>144</v>
      </c>
      <c r="H17" s="26">
        <v>26</v>
      </c>
      <c r="I17" s="26">
        <v>41</v>
      </c>
      <c r="J17" s="26">
        <v>36.8</v>
      </c>
      <c r="K17" s="26">
        <v>100</v>
      </c>
      <c r="L17" s="26">
        <f t="shared" si="0"/>
        <v>36.8</v>
      </c>
      <c r="M17" s="26"/>
      <c r="N17" s="26">
        <v>41</v>
      </c>
    </row>
    <row r="18" customHeight="1" spans="1:14">
      <c r="A18" s="26">
        <v>17</v>
      </c>
      <c r="B18" s="27" t="s">
        <v>60</v>
      </c>
      <c r="C18" s="28" t="s">
        <v>134</v>
      </c>
      <c r="D18" s="26" t="s">
        <v>1150</v>
      </c>
      <c r="E18" s="26" t="s">
        <v>135</v>
      </c>
      <c r="F18" s="26" t="s">
        <v>19</v>
      </c>
      <c r="G18" s="26" t="s">
        <v>63</v>
      </c>
      <c r="H18" s="26">
        <v>26</v>
      </c>
      <c r="I18" s="26">
        <v>41</v>
      </c>
      <c r="J18" s="26">
        <v>14.35</v>
      </c>
      <c r="K18" s="26">
        <v>100</v>
      </c>
      <c r="L18" s="26">
        <f t="shared" si="0"/>
        <v>14.35</v>
      </c>
      <c r="M18" s="26"/>
      <c r="N18" s="26">
        <v>41</v>
      </c>
    </row>
    <row r="19" customHeight="1" spans="1:14">
      <c r="A19" s="26">
        <v>18</v>
      </c>
      <c r="B19" s="27" t="s">
        <v>64</v>
      </c>
      <c r="C19" s="28" t="s">
        <v>138</v>
      </c>
      <c r="D19" s="26" t="s">
        <v>1150</v>
      </c>
      <c r="E19" s="26" t="s">
        <v>135</v>
      </c>
      <c r="F19" s="26" t="s">
        <v>19</v>
      </c>
      <c r="G19" s="26" t="s">
        <v>66</v>
      </c>
      <c r="H19" s="26">
        <v>26</v>
      </c>
      <c r="I19" s="26">
        <v>41</v>
      </c>
      <c r="J19" s="26">
        <v>34.3</v>
      </c>
      <c r="K19" s="26">
        <v>100</v>
      </c>
      <c r="L19" s="26">
        <f t="shared" si="0"/>
        <v>34.3</v>
      </c>
      <c r="M19" s="26"/>
      <c r="N19" s="26">
        <v>41</v>
      </c>
    </row>
    <row r="20" customHeight="1" spans="1:14">
      <c r="A20" s="26">
        <v>19</v>
      </c>
      <c r="B20" s="28" t="s">
        <v>186</v>
      </c>
      <c r="C20" s="28" t="s">
        <v>187</v>
      </c>
      <c r="D20" s="26"/>
      <c r="E20" s="26"/>
      <c r="F20" s="26" t="s">
        <v>188</v>
      </c>
      <c r="G20" s="26" t="s">
        <v>189</v>
      </c>
      <c r="H20" s="26"/>
      <c r="I20" s="26">
        <v>41</v>
      </c>
      <c r="J20" s="26">
        <v>35</v>
      </c>
      <c r="K20" s="26"/>
      <c r="L20" s="29">
        <f>SUM(L2:L19)</f>
        <v>602.38</v>
      </c>
      <c r="M20" s="26"/>
      <c r="N20" s="26">
        <v>41</v>
      </c>
    </row>
    <row r="21" customHeight="1" spans="1:14">
      <c r="A21" s="26">
        <v>20</v>
      </c>
      <c r="B21" s="28"/>
      <c r="C21" s="28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customHeight="1" spans="1:14">
      <c r="A22" s="26">
        <v>21</v>
      </c>
      <c r="B22" s="27" t="s">
        <v>1164</v>
      </c>
      <c r="C22" s="28" t="s">
        <v>1165</v>
      </c>
      <c r="D22" s="26" t="s">
        <v>1166</v>
      </c>
      <c r="E22" s="26" t="s">
        <v>1167</v>
      </c>
      <c r="F22" s="26" t="s">
        <v>273</v>
      </c>
      <c r="G22" s="26" t="s">
        <v>1168</v>
      </c>
      <c r="H22" s="26">
        <v>22</v>
      </c>
      <c r="I22" s="26">
        <v>72</v>
      </c>
      <c r="J22" s="26">
        <v>49.9</v>
      </c>
      <c r="K22" s="26">
        <v>80</v>
      </c>
      <c r="L22" s="26">
        <f t="shared" ref="L22:L84" si="1">J22*K22/100</f>
        <v>39.92</v>
      </c>
      <c r="M22" s="26" t="s">
        <v>1169</v>
      </c>
      <c r="N22" s="26">
        <v>34</v>
      </c>
    </row>
    <row r="23" customHeight="1" spans="1:14">
      <c r="A23" s="26">
        <v>22</v>
      </c>
      <c r="B23" s="27" t="s">
        <v>1170</v>
      </c>
      <c r="C23" s="28" t="s">
        <v>1171</v>
      </c>
      <c r="D23" s="26" t="s">
        <v>1166</v>
      </c>
      <c r="E23" s="26" t="s">
        <v>1171</v>
      </c>
      <c r="F23" s="26" t="s">
        <v>58</v>
      </c>
      <c r="G23" s="26" t="s">
        <v>1172</v>
      </c>
      <c r="H23" s="26">
        <v>22</v>
      </c>
      <c r="I23" s="26">
        <v>72</v>
      </c>
      <c r="J23" s="26">
        <v>45</v>
      </c>
      <c r="K23" s="26">
        <v>80</v>
      </c>
      <c r="L23" s="26">
        <f t="shared" si="1"/>
        <v>36</v>
      </c>
      <c r="M23" s="26" t="s">
        <v>1173</v>
      </c>
      <c r="N23" s="26">
        <v>38</v>
      </c>
    </row>
    <row r="24" customHeight="1" spans="1:14">
      <c r="A24" s="26">
        <v>23</v>
      </c>
      <c r="B24" s="213" t="s">
        <v>321</v>
      </c>
      <c r="C24" s="28" t="s">
        <v>322</v>
      </c>
      <c r="D24" s="26" t="s">
        <v>1166</v>
      </c>
      <c r="E24" s="26" t="s">
        <v>322</v>
      </c>
      <c r="F24" s="26" t="s">
        <v>19</v>
      </c>
      <c r="G24" s="26" t="s">
        <v>233</v>
      </c>
      <c r="H24" s="26">
        <v>22</v>
      </c>
      <c r="I24" s="26">
        <v>72</v>
      </c>
      <c r="J24" s="26">
        <v>28</v>
      </c>
      <c r="K24" s="26">
        <v>100</v>
      </c>
      <c r="L24" s="26">
        <f t="shared" si="1"/>
        <v>28</v>
      </c>
      <c r="M24" s="26"/>
      <c r="N24" s="26"/>
    </row>
    <row r="25" customHeight="1" spans="1:14">
      <c r="A25" s="26">
        <v>24</v>
      </c>
      <c r="B25" s="27" t="s">
        <v>1174</v>
      </c>
      <c r="C25" s="28" t="s">
        <v>1175</v>
      </c>
      <c r="D25" s="26" t="s">
        <v>1166</v>
      </c>
      <c r="E25" s="26" t="s">
        <v>1176</v>
      </c>
      <c r="F25" s="26" t="s">
        <v>637</v>
      </c>
      <c r="G25" s="26" t="s">
        <v>1177</v>
      </c>
      <c r="H25" s="26">
        <v>22</v>
      </c>
      <c r="I25" s="26">
        <v>72</v>
      </c>
      <c r="J25" s="26">
        <v>39</v>
      </c>
      <c r="K25" s="26">
        <v>80</v>
      </c>
      <c r="L25" s="26">
        <f t="shared" si="1"/>
        <v>31.2</v>
      </c>
      <c r="M25" s="26"/>
      <c r="N25" s="26"/>
    </row>
    <row r="26" customHeight="1" spans="1:14">
      <c r="A26" s="26">
        <v>25</v>
      </c>
      <c r="B26" s="27" t="s">
        <v>1178</v>
      </c>
      <c r="C26" s="28" t="s">
        <v>1179</v>
      </c>
      <c r="D26" s="26" t="s">
        <v>1166</v>
      </c>
      <c r="E26" s="26" t="s">
        <v>1180</v>
      </c>
      <c r="F26" s="26" t="s">
        <v>163</v>
      </c>
      <c r="G26" s="26" t="s">
        <v>1181</v>
      </c>
      <c r="H26" s="26">
        <v>22</v>
      </c>
      <c r="I26" s="26">
        <v>72</v>
      </c>
      <c r="J26" s="26">
        <v>55</v>
      </c>
      <c r="K26" s="26">
        <v>80</v>
      </c>
      <c r="L26" s="26">
        <f t="shared" si="1"/>
        <v>44</v>
      </c>
      <c r="M26" s="26"/>
      <c r="N26" s="26"/>
    </row>
    <row r="27" customHeight="1" spans="1:14">
      <c r="A27" s="26">
        <v>26</v>
      </c>
      <c r="B27" s="213" t="s">
        <v>230</v>
      </c>
      <c r="C27" s="28" t="s">
        <v>232</v>
      </c>
      <c r="D27" s="26" t="s">
        <v>1166</v>
      </c>
      <c r="E27" s="26" t="s">
        <v>232</v>
      </c>
      <c r="F27" s="26" t="s">
        <v>19</v>
      </c>
      <c r="G27" s="26" t="s">
        <v>233</v>
      </c>
      <c r="H27" s="26">
        <v>22</v>
      </c>
      <c r="I27" s="26">
        <v>72</v>
      </c>
      <c r="J27" s="26">
        <v>26</v>
      </c>
      <c r="K27" s="26">
        <v>100</v>
      </c>
      <c r="L27" s="26">
        <f t="shared" si="1"/>
        <v>26</v>
      </c>
      <c r="M27" s="26"/>
      <c r="N27" s="26"/>
    </row>
    <row r="28" customHeight="1" spans="1:14">
      <c r="A28" s="26">
        <v>27</v>
      </c>
      <c r="B28" s="28"/>
      <c r="C28" s="28"/>
      <c r="D28" s="26"/>
      <c r="E28" s="26"/>
      <c r="F28" s="26"/>
      <c r="G28" s="26"/>
      <c r="H28" s="26"/>
      <c r="I28" s="26"/>
      <c r="J28" s="26"/>
      <c r="K28" s="26"/>
      <c r="L28" s="29">
        <f>SUM(L22:L27)</f>
        <v>205.12</v>
      </c>
      <c r="M28" s="26"/>
      <c r="N28" s="26"/>
    </row>
    <row r="29" customHeight="1" spans="1:14">
      <c r="A29" s="26">
        <v>28</v>
      </c>
      <c r="B29" s="28"/>
      <c r="C29" s="28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customHeight="1" spans="1:14">
      <c r="A30" s="26">
        <v>29</v>
      </c>
      <c r="B30" s="213" t="s">
        <v>1182</v>
      </c>
      <c r="C30" s="28" t="s">
        <v>1183</v>
      </c>
      <c r="D30" s="26" t="s">
        <v>1166</v>
      </c>
      <c r="E30" s="26" t="s">
        <v>1184</v>
      </c>
      <c r="F30" s="26" t="s">
        <v>1185</v>
      </c>
      <c r="G30" s="26" t="s">
        <v>1186</v>
      </c>
      <c r="H30" s="26">
        <v>23</v>
      </c>
      <c r="I30" s="26">
        <v>71</v>
      </c>
      <c r="J30" s="26">
        <v>60</v>
      </c>
      <c r="K30" s="26">
        <v>80</v>
      </c>
      <c r="L30" s="26">
        <f t="shared" si="1"/>
        <v>48</v>
      </c>
      <c r="M30" s="26" t="s">
        <v>1187</v>
      </c>
      <c r="N30" s="26">
        <v>36</v>
      </c>
    </row>
    <row r="31" customHeight="1" spans="1:14">
      <c r="A31" s="26">
        <v>30</v>
      </c>
      <c r="B31" s="213" t="s">
        <v>1188</v>
      </c>
      <c r="C31" s="28" t="s">
        <v>1189</v>
      </c>
      <c r="D31" s="26" t="s">
        <v>1166</v>
      </c>
      <c r="E31" s="26" t="s">
        <v>1190</v>
      </c>
      <c r="F31" s="26" t="s">
        <v>637</v>
      </c>
      <c r="G31" s="26" t="s">
        <v>1191</v>
      </c>
      <c r="H31" s="26">
        <v>23</v>
      </c>
      <c r="I31" s="26">
        <v>71</v>
      </c>
      <c r="J31" s="26">
        <v>65</v>
      </c>
      <c r="K31" s="26">
        <v>80</v>
      </c>
      <c r="L31" s="26">
        <f t="shared" si="1"/>
        <v>52</v>
      </c>
      <c r="M31" s="26" t="s">
        <v>1192</v>
      </c>
      <c r="N31" s="26">
        <v>35</v>
      </c>
    </row>
    <row r="32" customHeight="1" spans="1:14">
      <c r="A32" s="26">
        <v>31</v>
      </c>
      <c r="B32" s="213" t="s">
        <v>1193</v>
      </c>
      <c r="C32" s="28" t="s">
        <v>1194</v>
      </c>
      <c r="D32" s="26" t="s">
        <v>1166</v>
      </c>
      <c r="E32" s="26" t="s">
        <v>1195</v>
      </c>
      <c r="F32" s="26" t="s">
        <v>1196</v>
      </c>
      <c r="G32" s="26" t="s">
        <v>1197</v>
      </c>
      <c r="H32" s="26">
        <v>23</v>
      </c>
      <c r="I32" s="26">
        <v>71</v>
      </c>
      <c r="J32" s="26">
        <v>45</v>
      </c>
      <c r="K32" s="26">
        <v>80</v>
      </c>
      <c r="L32" s="26">
        <f t="shared" si="1"/>
        <v>36</v>
      </c>
      <c r="M32" s="26"/>
      <c r="N32" s="26"/>
    </row>
    <row r="33" customHeight="1" spans="1:14">
      <c r="A33" s="26">
        <v>32</v>
      </c>
      <c r="B33" s="213" t="s">
        <v>1198</v>
      </c>
      <c r="C33" s="28" t="s">
        <v>1199</v>
      </c>
      <c r="D33" s="26" t="s">
        <v>1166</v>
      </c>
      <c r="E33" s="26" t="s">
        <v>1200</v>
      </c>
      <c r="F33" s="26" t="s">
        <v>1201</v>
      </c>
      <c r="G33" s="26" t="s">
        <v>1202</v>
      </c>
      <c r="H33" s="26">
        <v>23</v>
      </c>
      <c r="I33" s="26">
        <v>71</v>
      </c>
      <c r="J33" s="26">
        <v>56</v>
      </c>
      <c r="K33" s="26">
        <v>80</v>
      </c>
      <c r="L33" s="26">
        <f t="shared" si="1"/>
        <v>44.8</v>
      </c>
      <c r="M33" s="26"/>
      <c r="N33" s="26"/>
    </row>
    <row r="34" customHeight="1" spans="1:14">
      <c r="A34" s="26">
        <v>33</v>
      </c>
      <c r="B34" s="213" t="s">
        <v>1203</v>
      </c>
      <c r="C34" s="28" t="s">
        <v>1204</v>
      </c>
      <c r="D34" s="26" t="s">
        <v>1166</v>
      </c>
      <c r="E34" s="26" t="s">
        <v>1205</v>
      </c>
      <c r="F34" s="26" t="s">
        <v>1206</v>
      </c>
      <c r="G34" s="26" t="s">
        <v>1207</v>
      </c>
      <c r="H34" s="26">
        <v>23</v>
      </c>
      <c r="I34" s="26">
        <v>71</v>
      </c>
      <c r="J34" s="26">
        <v>52</v>
      </c>
      <c r="K34" s="26">
        <v>80</v>
      </c>
      <c r="L34" s="26">
        <f t="shared" si="1"/>
        <v>41.6</v>
      </c>
      <c r="M34" s="26"/>
      <c r="N34" s="26"/>
    </row>
    <row r="35" customHeight="1" spans="1:14">
      <c r="A35" s="26">
        <v>34</v>
      </c>
      <c r="B35" s="27" t="s">
        <v>294</v>
      </c>
      <c r="C35" s="28" t="s">
        <v>295</v>
      </c>
      <c r="D35" s="26" t="s">
        <v>1166</v>
      </c>
      <c r="E35" s="26" t="s">
        <v>412</v>
      </c>
      <c r="F35" s="26" t="s">
        <v>19</v>
      </c>
      <c r="G35" s="26" t="s">
        <v>233</v>
      </c>
      <c r="H35" s="26">
        <v>23</v>
      </c>
      <c r="I35" s="26">
        <v>71</v>
      </c>
      <c r="J35" s="26">
        <v>25</v>
      </c>
      <c r="K35" s="26">
        <v>100</v>
      </c>
      <c r="L35" s="26">
        <f t="shared" si="1"/>
        <v>25</v>
      </c>
      <c r="M35" s="26"/>
      <c r="N35" s="26"/>
    </row>
    <row r="36" customHeight="1" spans="1:14">
      <c r="A36" s="26">
        <v>35</v>
      </c>
      <c r="B36" s="27" t="s">
        <v>1208</v>
      </c>
      <c r="C36" s="28" t="s">
        <v>1209</v>
      </c>
      <c r="D36" s="26" t="s">
        <v>1166</v>
      </c>
      <c r="E36" s="26" t="s">
        <v>1210</v>
      </c>
      <c r="F36" s="26" t="s">
        <v>273</v>
      </c>
      <c r="G36" s="26" t="s">
        <v>1211</v>
      </c>
      <c r="H36" s="26">
        <v>23</v>
      </c>
      <c r="I36" s="26">
        <v>71</v>
      </c>
      <c r="J36" s="26">
        <v>45</v>
      </c>
      <c r="K36" s="26">
        <v>80</v>
      </c>
      <c r="L36" s="26">
        <f t="shared" si="1"/>
        <v>36</v>
      </c>
      <c r="M36" s="26"/>
      <c r="N36" s="26"/>
    </row>
    <row r="37" customHeight="1" spans="1:14">
      <c r="A37" s="26">
        <v>36</v>
      </c>
      <c r="B37" s="28"/>
      <c r="C37" s="28"/>
      <c r="D37" s="26"/>
      <c r="E37" s="26"/>
      <c r="F37" s="26"/>
      <c r="G37" s="26"/>
      <c r="H37" s="26"/>
      <c r="I37" s="26"/>
      <c r="J37" s="26"/>
      <c r="K37" s="26"/>
      <c r="L37" s="29">
        <f>SUM(L30:L36)</f>
        <v>283.4</v>
      </c>
      <c r="M37" s="26"/>
      <c r="N37" s="26"/>
    </row>
    <row r="38" customHeight="1" spans="1:14">
      <c r="A38" s="26">
        <v>37</v>
      </c>
      <c r="B38" s="28"/>
      <c r="C38" s="28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customHeight="1" spans="1:14">
      <c r="A39" s="26">
        <v>38</v>
      </c>
      <c r="B39" s="27" t="s">
        <v>669</v>
      </c>
      <c r="C39" s="28" t="s">
        <v>671</v>
      </c>
      <c r="D39" s="26" t="s">
        <v>1166</v>
      </c>
      <c r="E39" s="26" t="s">
        <v>671</v>
      </c>
      <c r="F39" s="26" t="s">
        <v>163</v>
      </c>
      <c r="G39" s="26" t="s">
        <v>673</v>
      </c>
      <c r="H39" s="26">
        <v>24</v>
      </c>
      <c r="I39" s="26">
        <v>82</v>
      </c>
      <c r="J39" s="26">
        <v>46</v>
      </c>
      <c r="K39" s="26">
        <v>90</v>
      </c>
      <c r="L39" s="26">
        <f t="shared" si="1"/>
        <v>41.4</v>
      </c>
      <c r="M39" s="26" t="s">
        <v>1212</v>
      </c>
      <c r="N39" s="26">
        <v>40</v>
      </c>
    </row>
    <row r="40" customHeight="1" spans="1:14">
      <c r="A40" s="26">
        <v>39</v>
      </c>
      <c r="B40" s="27" t="s">
        <v>1213</v>
      </c>
      <c r="C40" s="28" t="s">
        <v>1214</v>
      </c>
      <c r="D40" s="26" t="s">
        <v>1166</v>
      </c>
      <c r="E40" s="26" t="s">
        <v>671</v>
      </c>
      <c r="F40" s="26" t="s">
        <v>163</v>
      </c>
      <c r="G40" s="26" t="s">
        <v>673</v>
      </c>
      <c r="H40" s="26">
        <v>24</v>
      </c>
      <c r="I40" s="26">
        <v>82</v>
      </c>
      <c r="J40" s="26">
        <v>36</v>
      </c>
      <c r="K40" s="26">
        <v>90</v>
      </c>
      <c r="L40" s="26">
        <f t="shared" si="1"/>
        <v>32.4</v>
      </c>
      <c r="M40" s="26" t="s">
        <v>1215</v>
      </c>
      <c r="N40" s="26">
        <v>42</v>
      </c>
    </row>
    <row r="41" customHeight="1" spans="1:14">
      <c r="A41" s="26">
        <v>40</v>
      </c>
      <c r="B41" s="27" t="s">
        <v>1216</v>
      </c>
      <c r="C41" s="28" t="s">
        <v>1217</v>
      </c>
      <c r="D41" s="26" t="s">
        <v>1166</v>
      </c>
      <c r="E41" s="26" t="s">
        <v>1217</v>
      </c>
      <c r="F41" s="26" t="s">
        <v>163</v>
      </c>
      <c r="G41" s="26" t="s">
        <v>1218</v>
      </c>
      <c r="H41" s="26">
        <v>24</v>
      </c>
      <c r="I41" s="26">
        <v>82</v>
      </c>
      <c r="J41" s="26">
        <v>54</v>
      </c>
      <c r="K41" s="26">
        <v>90</v>
      </c>
      <c r="L41" s="26">
        <f t="shared" si="1"/>
        <v>48.6</v>
      </c>
      <c r="M41" s="26"/>
      <c r="N41" s="26"/>
    </row>
    <row r="42" customHeight="1" spans="1:14">
      <c r="A42" s="26">
        <v>41</v>
      </c>
      <c r="B42" s="27" t="s">
        <v>563</v>
      </c>
      <c r="C42" s="28" t="s">
        <v>564</v>
      </c>
      <c r="D42" s="26" t="s">
        <v>1166</v>
      </c>
      <c r="E42" s="26" t="s">
        <v>565</v>
      </c>
      <c r="F42" s="26" t="s">
        <v>147</v>
      </c>
      <c r="G42" s="26" t="s">
        <v>148</v>
      </c>
      <c r="H42" s="26">
        <v>24</v>
      </c>
      <c r="I42" s="26">
        <v>82</v>
      </c>
      <c r="J42" s="26">
        <v>38.8</v>
      </c>
      <c r="K42" s="26">
        <v>100</v>
      </c>
      <c r="L42" s="26">
        <f t="shared" si="1"/>
        <v>38.8</v>
      </c>
      <c r="M42" s="26"/>
      <c r="N42" s="26"/>
    </row>
    <row r="43" customHeight="1" spans="1:14">
      <c r="A43" s="26">
        <v>42</v>
      </c>
      <c r="B43" s="27" t="s">
        <v>432</v>
      </c>
      <c r="C43" s="28" t="s">
        <v>243</v>
      </c>
      <c r="D43" s="26" t="s">
        <v>1166</v>
      </c>
      <c r="E43" s="26" t="s">
        <v>244</v>
      </c>
      <c r="F43" s="26" t="s">
        <v>19</v>
      </c>
      <c r="G43" s="26" t="s">
        <v>233</v>
      </c>
      <c r="H43" s="26">
        <v>24</v>
      </c>
      <c r="I43" s="26">
        <v>82</v>
      </c>
      <c r="J43" s="26">
        <v>18</v>
      </c>
      <c r="K43" s="26">
        <v>100</v>
      </c>
      <c r="L43" s="26">
        <f t="shared" si="1"/>
        <v>18</v>
      </c>
      <c r="M43" s="26"/>
      <c r="N43" s="26"/>
    </row>
    <row r="44" customHeight="1" spans="1:14">
      <c r="A44" s="26">
        <v>43</v>
      </c>
      <c r="B44" s="27" t="s">
        <v>1219</v>
      </c>
      <c r="C44" s="28" t="s">
        <v>1220</v>
      </c>
      <c r="D44" s="26" t="s">
        <v>1166</v>
      </c>
      <c r="E44" s="26" t="s">
        <v>1221</v>
      </c>
      <c r="F44" s="26" t="s">
        <v>219</v>
      </c>
      <c r="G44" s="26" t="s">
        <v>1222</v>
      </c>
      <c r="H44" s="26">
        <v>24</v>
      </c>
      <c r="I44" s="26">
        <v>82</v>
      </c>
      <c r="J44" s="26">
        <v>49.8</v>
      </c>
      <c r="K44" s="26">
        <v>90</v>
      </c>
      <c r="L44" s="26">
        <f t="shared" si="1"/>
        <v>44.82</v>
      </c>
      <c r="M44" s="26"/>
      <c r="N44" s="26"/>
    </row>
    <row r="45" customHeight="1" spans="1:14">
      <c r="A45" s="26">
        <v>44</v>
      </c>
      <c r="B45" s="27" t="s">
        <v>556</v>
      </c>
      <c r="C45" s="28" t="s">
        <v>557</v>
      </c>
      <c r="D45" s="26" t="s">
        <v>1166</v>
      </c>
      <c r="E45" s="26" t="s">
        <v>558</v>
      </c>
      <c r="F45" s="26" t="s">
        <v>147</v>
      </c>
      <c r="G45" s="26" t="s">
        <v>153</v>
      </c>
      <c r="H45" s="26">
        <v>24</v>
      </c>
      <c r="I45" s="26">
        <v>82</v>
      </c>
      <c r="J45" s="26">
        <v>34.8</v>
      </c>
      <c r="K45" s="26">
        <v>100</v>
      </c>
      <c r="L45" s="26">
        <f t="shared" si="1"/>
        <v>34.8</v>
      </c>
      <c r="M45" s="26"/>
      <c r="N45" s="26"/>
    </row>
    <row r="46" customHeight="1" spans="1:14">
      <c r="A46" s="26">
        <v>45</v>
      </c>
      <c r="B46" s="27" t="s">
        <v>560</v>
      </c>
      <c r="C46" s="28" t="s">
        <v>561</v>
      </c>
      <c r="D46" s="26" t="s">
        <v>1166</v>
      </c>
      <c r="E46" s="26" t="s">
        <v>558</v>
      </c>
      <c r="F46" s="26" t="s">
        <v>58</v>
      </c>
      <c r="G46" s="26" t="s">
        <v>153</v>
      </c>
      <c r="H46" s="26">
        <v>24</v>
      </c>
      <c r="I46" s="26">
        <v>82</v>
      </c>
      <c r="J46" s="26">
        <v>33.8</v>
      </c>
      <c r="K46" s="26">
        <v>90</v>
      </c>
      <c r="L46" s="26">
        <f t="shared" si="1"/>
        <v>30.42</v>
      </c>
      <c r="M46" s="26"/>
      <c r="N46" s="26"/>
    </row>
    <row r="47" customHeight="1" spans="1:14">
      <c r="A47" s="26">
        <v>46</v>
      </c>
      <c r="B47" s="27" t="s">
        <v>247</v>
      </c>
      <c r="C47" s="28" t="s">
        <v>248</v>
      </c>
      <c r="D47" s="26" t="s">
        <v>1166</v>
      </c>
      <c r="E47" s="26" t="s">
        <v>553</v>
      </c>
      <c r="F47" s="26" t="s">
        <v>19</v>
      </c>
      <c r="G47" s="26" t="s">
        <v>249</v>
      </c>
      <c r="H47" s="26">
        <v>24</v>
      </c>
      <c r="I47" s="26">
        <v>82</v>
      </c>
      <c r="J47" s="26">
        <v>25.8</v>
      </c>
      <c r="K47" s="26">
        <v>100</v>
      </c>
      <c r="L47" s="26">
        <f t="shared" si="1"/>
        <v>25.8</v>
      </c>
      <c r="M47" s="26"/>
      <c r="N47" s="26"/>
    </row>
    <row r="48" customHeight="1" spans="1:14">
      <c r="A48" s="26">
        <v>47</v>
      </c>
      <c r="B48" s="27" t="s">
        <v>250</v>
      </c>
      <c r="C48" s="28" t="s">
        <v>251</v>
      </c>
      <c r="D48" s="26" t="s">
        <v>1166</v>
      </c>
      <c r="E48" s="26" t="s">
        <v>553</v>
      </c>
      <c r="F48" s="26" t="s">
        <v>19</v>
      </c>
      <c r="G48" s="26" t="s">
        <v>249</v>
      </c>
      <c r="H48" s="26">
        <v>24</v>
      </c>
      <c r="I48" s="26">
        <v>82</v>
      </c>
      <c r="J48" s="26">
        <v>24.1</v>
      </c>
      <c r="K48" s="26">
        <v>100</v>
      </c>
      <c r="L48" s="26">
        <f t="shared" si="1"/>
        <v>24.1</v>
      </c>
      <c r="M48" s="26"/>
      <c r="N48" s="26"/>
    </row>
    <row r="49" customHeight="1" spans="1:14">
      <c r="A49" s="26">
        <v>48</v>
      </c>
      <c r="B49" s="27" t="s">
        <v>1223</v>
      </c>
      <c r="C49" s="28" t="s">
        <v>1224</v>
      </c>
      <c r="D49" s="26" t="s">
        <v>1166</v>
      </c>
      <c r="E49" s="26" t="s">
        <v>1225</v>
      </c>
      <c r="F49" s="26" t="s">
        <v>1226</v>
      </c>
      <c r="G49" s="26" t="s">
        <v>1227</v>
      </c>
      <c r="H49" s="26">
        <v>24</v>
      </c>
      <c r="I49" s="26">
        <v>82</v>
      </c>
      <c r="J49" s="26">
        <v>58</v>
      </c>
      <c r="K49" s="26">
        <v>90</v>
      </c>
      <c r="L49" s="26">
        <f t="shared" si="1"/>
        <v>52.2</v>
      </c>
      <c r="M49" s="26"/>
      <c r="N49" s="26"/>
    </row>
    <row r="50" customHeight="1" spans="1:14">
      <c r="A50" s="26">
        <v>49</v>
      </c>
      <c r="B50" s="28"/>
      <c r="C50" s="28"/>
      <c r="D50" s="26"/>
      <c r="E50" s="26"/>
      <c r="F50" s="26"/>
      <c r="G50" s="26"/>
      <c r="H50" s="26"/>
      <c r="I50" s="26"/>
      <c r="J50" s="26"/>
      <c r="K50" s="26"/>
      <c r="L50" s="29">
        <f>SUM(L39:L49)</f>
        <v>391.34</v>
      </c>
      <c r="M50" s="26"/>
      <c r="N50" s="26"/>
    </row>
    <row r="51" customHeight="1" spans="1:14">
      <c r="A51" s="26">
        <v>50</v>
      </c>
      <c r="B51" s="28"/>
      <c r="C51" s="28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customHeight="1" spans="1:14">
      <c r="A52" s="26">
        <v>51</v>
      </c>
      <c r="B52" s="28"/>
      <c r="C52" s="28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customHeight="1" spans="1:14">
      <c r="A53" s="26">
        <v>52</v>
      </c>
      <c r="B53" s="27" t="s">
        <v>1228</v>
      </c>
      <c r="C53" s="28" t="s">
        <v>1229</v>
      </c>
      <c r="D53" s="26" t="s">
        <v>1166</v>
      </c>
      <c r="E53" s="26" t="s">
        <v>1230</v>
      </c>
      <c r="F53" s="26" t="s">
        <v>163</v>
      </c>
      <c r="G53" s="26" t="s">
        <v>1231</v>
      </c>
      <c r="H53" s="26">
        <v>25</v>
      </c>
      <c r="I53" s="26">
        <v>49</v>
      </c>
      <c r="J53" s="26">
        <v>59.8</v>
      </c>
      <c r="K53" s="26">
        <v>90</v>
      </c>
      <c r="L53" s="26">
        <f t="shared" si="1"/>
        <v>53.82</v>
      </c>
      <c r="M53" s="26" t="s">
        <v>1232</v>
      </c>
      <c r="N53" s="26">
        <v>49</v>
      </c>
    </row>
    <row r="54" customHeight="1" spans="1:14">
      <c r="A54" s="26">
        <v>53</v>
      </c>
      <c r="B54" s="27" t="s">
        <v>1233</v>
      </c>
      <c r="C54" s="28" t="s">
        <v>1234</v>
      </c>
      <c r="D54" s="26" t="s">
        <v>1166</v>
      </c>
      <c r="E54" s="26" t="s">
        <v>1235</v>
      </c>
      <c r="F54" s="26" t="s">
        <v>163</v>
      </c>
      <c r="G54" s="26" t="s">
        <v>1218</v>
      </c>
      <c r="H54" s="26">
        <v>25</v>
      </c>
      <c r="I54" s="26">
        <v>49</v>
      </c>
      <c r="J54" s="26">
        <v>48.2</v>
      </c>
      <c r="K54" s="26">
        <v>90</v>
      </c>
      <c r="L54" s="26">
        <f t="shared" si="1"/>
        <v>43.38</v>
      </c>
      <c r="M54" s="26"/>
      <c r="N54" s="26"/>
    </row>
    <row r="55" customHeight="1" spans="1:14">
      <c r="A55" s="26">
        <v>54</v>
      </c>
      <c r="B55" s="27" t="s">
        <v>1216</v>
      </c>
      <c r="C55" s="28" t="s">
        <v>1217</v>
      </c>
      <c r="D55" s="26" t="s">
        <v>1166</v>
      </c>
      <c r="E55" s="26" t="s">
        <v>1217</v>
      </c>
      <c r="F55" s="26" t="s">
        <v>219</v>
      </c>
      <c r="G55" s="26" t="s">
        <v>1236</v>
      </c>
      <c r="H55" s="26">
        <v>25</v>
      </c>
      <c r="I55" s="26">
        <v>49</v>
      </c>
      <c r="J55" s="26">
        <v>54</v>
      </c>
      <c r="K55" s="26">
        <v>90</v>
      </c>
      <c r="L55" s="26">
        <f t="shared" si="1"/>
        <v>48.6</v>
      </c>
      <c r="M55" s="26"/>
      <c r="N55" s="26"/>
    </row>
    <row r="56" customHeight="1" spans="1:14">
      <c r="A56" s="26">
        <v>55</v>
      </c>
      <c r="B56" s="27" t="s">
        <v>454</v>
      </c>
      <c r="C56" s="28" t="s">
        <v>455</v>
      </c>
      <c r="D56" s="26" t="s">
        <v>1166</v>
      </c>
      <c r="E56" s="26" t="s">
        <v>577</v>
      </c>
      <c r="F56" s="26" t="s">
        <v>147</v>
      </c>
      <c r="G56" s="26" t="s">
        <v>148</v>
      </c>
      <c r="H56" s="26">
        <v>25</v>
      </c>
      <c r="I56" s="26">
        <v>49</v>
      </c>
      <c r="J56" s="26">
        <v>38.8</v>
      </c>
      <c r="K56" s="26">
        <v>100</v>
      </c>
      <c r="L56" s="26">
        <f t="shared" si="1"/>
        <v>38.8</v>
      </c>
      <c r="M56" s="26"/>
      <c r="N56" s="26"/>
    </row>
    <row r="57" customHeight="1" spans="1:14">
      <c r="A57" s="26">
        <v>56</v>
      </c>
      <c r="B57" s="27" t="s">
        <v>210</v>
      </c>
      <c r="C57" s="28" t="s">
        <v>211</v>
      </c>
      <c r="D57" s="26" t="s">
        <v>1166</v>
      </c>
      <c r="E57" s="26" t="s">
        <v>1237</v>
      </c>
      <c r="F57" s="26" t="s">
        <v>147</v>
      </c>
      <c r="G57" s="26" t="s">
        <v>159</v>
      </c>
      <c r="H57" s="26">
        <v>25</v>
      </c>
      <c r="I57" s="26">
        <v>49</v>
      </c>
      <c r="J57" s="26">
        <v>48.8</v>
      </c>
      <c r="K57" s="26">
        <v>100</v>
      </c>
      <c r="L57" s="26">
        <f t="shared" si="1"/>
        <v>48.8</v>
      </c>
      <c r="M57" s="26"/>
      <c r="N57" s="26"/>
    </row>
    <row r="58" customHeight="1" spans="1:14">
      <c r="A58" s="26">
        <v>57</v>
      </c>
      <c r="B58" s="27" t="s">
        <v>578</v>
      </c>
      <c r="C58" s="28" t="s">
        <v>579</v>
      </c>
      <c r="D58" s="26" t="s">
        <v>1166</v>
      </c>
      <c r="E58" s="26" t="s">
        <v>580</v>
      </c>
      <c r="F58" s="26" t="s">
        <v>147</v>
      </c>
      <c r="G58" s="26" t="s">
        <v>153</v>
      </c>
      <c r="H58" s="26">
        <v>25</v>
      </c>
      <c r="I58" s="26">
        <v>49</v>
      </c>
      <c r="J58" s="26">
        <v>34.8</v>
      </c>
      <c r="K58" s="26">
        <v>100</v>
      </c>
      <c r="L58" s="26">
        <f t="shared" si="1"/>
        <v>34.8</v>
      </c>
      <c r="M58" s="26"/>
      <c r="N58" s="26"/>
    </row>
    <row r="59" customHeight="1" spans="1:14">
      <c r="A59" s="26">
        <v>58</v>
      </c>
      <c r="B59" s="27" t="s">
        <v>581</v>
      </c>
      <c r="C59" s="28" t="s">
        <v>582</v>
      </c>
      <c r="D59" s="26" t="s">
        <v>1166</v>
      </c>
      <c r="E59" s="26" t="s">
        <v>580</v>
      </c>
      <c r="F59" s="26" t="s">
        <v>58</v>
      </c>
      <c r="G59" s="26" t="s">
        <v>153</v>
      </c>
      <c r="H59" s="26">
        <v>25</v>
      </c>
      <c r="I59" s="26">
        <v>49</v>
      </c>
      <c r="J59" s="26">
        <v>33.8</v>
      </c>
      <c r="K59" s="26">
        <v>100</v>
      </c>
      <c r="L59" s="26">
        <f t="shared" si="1"/>
        <v>33.8</v>
      </c>
      <c r="M59" s="26"/>
      <c r="N59" s="26"/>
    </row>
    <row r="60" customHeight="1" spans="1:14">
      <c r="A60" s="26">
        <v>59</v>
      </c>
      <c r="B60" s="27" t="s">
        <v>452</v>
      </c>
      <c r="C60" s="28" t="s">
        <v>200</v>
      </c>
      <c r="D60" s="26" t="s">
        <v>1166</v>
      </c>
      <c r="E60" s="26" t="s">
        <v>583</v>
      </c>
      <c r="F60" s="26" t="s">
        <v>19</v>
      </c>
      <c r="G60" s="26" t="s">
        <v>63</v>
      </c>
      <c r="H60" s="26">
        <v>25</v>
      </c>
      <c r="I60" s="26">
        <v>49</v>
      </c>
      <c r="J60" s="26">
        <v>16.45</v>
      </c>
      <c r="K60" s="26">
        <v>100</v>
      </c>
      <c r="L60" s="26">
        <f t="shared" si="1"/>
        <v>16.45</v>
      </c>
      <c r="M60" s="26"/>
      <c r="N60" s="26"/>
    </row>
    <row r="61" customHeight="1" spans="1:14">
      <c r="A61" s="26">
        <v>60</v>
      </c>
      <c r="B61" s="27" t="s">
        <v>201</v>
      </c>
      <c r="C61" s="28" t="s">
        <v>202</v>
      </c>
      <c r="D61" s="26" t="s">
        <v>1166</v>
      </c>
      <c r="E61" s="26" t="s">
        <v>583</v>
      </c>
      <c r="F61" s="26" t="s">
        <v>19</v>
      </c>
      <c r="G61" s="26" t="s">
        <v>203</v>
      </c>
      <c r="H61" s="26">
        <v>25</v>
      </c>
      <c r="I61" s="26">
        <v>49</v>
      </c>
      <c r="J61" s="26">
        <v>31.5</v>
      </c>
      <c r="K61" s="26">
        <v>100</v>
      </c>
      <c r="L61" s="26">
        <f t="shared" si="1"/>
        <v>31.5</v>
      </c>
      <c r="M61" s="26"/>
      <c r="N61" s="26"/>
    </row>
    <row r="62" customHeight="1" spans="1:14">
      <c r="A62" s="26">
        <v>61</v>
      </c>
      <c r="B62" s="27" t="s">
        <v>451</v>
      </c>
      <c r="C62" s="28" t="s">
        <v>191</v>
      </c>
      <c r="D62" s="26" t="s">
        <v>1166</v>
      </c>
      <c r="E62" s="26" t="s">
        <v>193</v>
      </c>
      <c r="F62" s="26" t="s">
        <v>19</v>
      </c>
      <c r="G62" s="26" t="s">
        <v>63</v>
      </c>
      <c r="H62" s="26">
        <v>25</v>
      </c>
      <c r="I62" s="26">
        <v>49</v>
      </c>
      <c r="J62" s="26">
        <v>10.15</v>
      </c>
      <c r="K62" s="26">
        <v>100</v>
      </c>
      <c r="L62" s="26">
        <f t="shared" si="1"/>
        <v>10.15</v>
      </c>
      <c r="M62" s="26"/>
      <c r="N62" s="26"/>
    </row>
    <row r="63" customHeight="1" spans="1:14">
      <c r="A63" s="26">
        <v>62</v>
      </c>
      <c r="B63" s="27" t="s">
        <v>453</v>
      </c>
      <c r="C63" s="28" t="s">
        <v>197</v>
      </c>
      <c r="D63" s="26" t="s">
        <v>1166</v>
      </c>
      <c r="E63" s="26" t="s">
        <v>193</v>
      </c>
      <c r="F63" s="26" t="s">
        <v>19</v>
      </c>
      <c r="G63" s="26" t="s">
        <v>66</v>
      </c>
      <c r="H63" s="26">
        <v>25</v>
      </c>
      <c r="I63" s="26">
        <v>49</v>
      </c>
      <c r="J63" s="26">
        <v>28.7</v>
      </c>
      <c r="K63" s="26">
        <v>100</v>
      </c>
      <c r="L63" s="26">
        <f t="shared" si="1"/>
        <v>28.7</v>
      </c>
      <c r="M63" s="26"/>
      <c r="N63" s="26"/>
    </row>
    <row r="64" customHeight="1" spans="1:14">
      <c r="A64" s="26">
        <v>63</v>
      </c>
      <c r="B64" s="28"/>
      <c r="C64" s="28"/>
      <c r="D64" s="26"/>
      <c r="E64" s="26"/>
      <c r="F64" s="26"/>
      <c r="G64" s="26"/>
      <c r="H64" s="26"/>
      <c r="I64" s="26"/>
      <c r="J64" s="26"/>
      <c r="K64" s="26"/>
      <c r="L64" s="29">
        <f>SUM(L53:L63)</f>
        <v>388.8</v>
      </c>
      <c r="M64" s="26"/>
      <c r="N64" s="26"/>
    </row>
    <row r="65" customHeight="1" spans="1:14">
      <c r="A65" s="26">
        <v>64</v>
      </c>
      <c r="B65" s="28"/>
      <c r="C65" s="28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customHeight="1" spans="1:14">
      <c r="A66" s="26">
        <v>65</v>
      </c>
      <c r="B66" s="28"/>
      <c r="C66" s="28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customHeight="1" spans="1:14">
      <c r="A67" s="26">
        <v>66</v>
      </c>
      <c r="B67" s="27" t="s">
        <v>475</v>
      </c>
      <c r="C67" s="28" t="s">
        <v>1149</v>
      </c>
      <c r="D67" s="26" t="s">
        <v>1166</v>
      </c>
      <c r="E67" s="26" t="s">
        <v>1151</v>
      </c>
      <c r="F67" s="26" t="s">
        <v>163</v>
      </c>
      <c r="G67" s="26" t="s">
        <v>177</v>
      </c>
      <c r="H67" s="26">
        <v>26</v>
      </c>
      <c r="I67" s="26">
        <v>46</v>
      </c>
      <c r="J67" s="26">
        <v>58</v>
      </c>
      <c r="K67" s="26">
        <v>90</v>
      </c>
      <c r="L67" s="26">
        <f t="shared" si="1"/>
        <v>52.2</v>
      </c>
      <c r="M67" s="26" t="s">
        <v>1238</v>
      </c>
      <c r="N67" s="26">
        <v>46</v>
      </c>
    </row>
    <row r="68" customHeight="1" spans="1:14">
      <c r="A68" s="26">
        <v>67</v>
      </c>
      <c r="B68" s="27" t="s">
        <v>476</v>
      </c>
      <c r="C68" s="28" t="s">
        <v>1153</v>
      </c>
      <c r="D68" s="26" t="s">
        <v>1166</v>
      </c>
      <c r="E68" s="26" t="s">
        <v>1151</v>
      </c>
      <c r="F68" s="26" t="s">
        <v>163</v>
      </c>
      <c r="G68" s="26" t="s">
        <v>180</v>
      </c>
      <c r="H68" s="26">
        <v>26</v>
      </c>
      <c r="I68" s="26">
        <v>46</v>
      </c>
      <c r="J68" s="26">
        <v>22</v>
      </c>
      <c r="K68" s="26">
        <v>90</v>
      </c>
      <c r="L68" s="26">
        <f t="shared" si="1"/>
        <v>19.8</v>
      </c>
      <c r="M68" s="26"/>
      <c r="N68" s="26">
        <v>46</v>
      </c>
    </row>
    <row r="69" customHeight="1" spans="1:14">
      <c r="A69" s="26">
        <v>68</v>
      </c>
      <c r="B69" s="27" t="s">
        <v>466</v>
      </c>
      <c r="C69" s="28" t="s">
        <v>1154</v>
      </c>
      <c r="D69" s="26" t="s">
        <v>1166</v>
      </c>
      <c r="E69" s="26" t="s">
        <v>468</v>
      </c>
      <c r="F69" s="26" t="s">
        <v>58</v>
      </c>
      <c r="G69" s="26" t="s">
        <v>469</v>
      </c>
      <c r="H69" s="26">
        <v>26</v>
      </c>
      <c r="I69" s="26">
        <v>46</v>
      </c>
      <c r="J69" s="26">
        <v>46.6</v>
      </c>
      <c r="K69" s="26">
        <v>90</v>
      </c>
      <c r="L69" s="26">
        <f t="shared" si="1"/>
        <v>41.94</v>
      </c>
      <c r="M69" s="26"/>
      <c r="N69" s="26">
        <v>46</v>
      </c>
    </row>
    <row r="70" customHeight="1" spans="1:14">
      <c r="A70" s="26">
        <v>69</v>
      </c>
      <c r="B70" s="27" t="s">
        <v>67</v>
      </c>
      <c r="C70" s="28" t="s">
        <v>166</v>
      </c>
      <c r="D70" s="26" t="s">
        <v>1166</v>
      </c>
      <c r="E70" s="26" t="s">
        <v>1155</v>
      </c>
      <c r="F70" s="26" t="s">
        <v>19</v>
      </c>
      <c r="G70" s="26" t="s">
        <v>63</v>
      </c>
      <c r="H70" s="26">
        <v>26</v>
      </c>
      <c r="I70" s="26">
        <v>46</v>
      </c>
      <c r="J70" s="26">
        <v>19.98</v>
      </c>
      <c r="K70" s="26">
        <v>100</v>
      </c>
      <c r="L70" s="26">
        <f t="shared" si="1"/>
        <v>19.98</v>
      </c>
      <c r="M70" s="26"/>
      <c r="N70" s="26">
        <v>46</v>
      </c>
    </row>
    <row r="71" customHeight="1" spans="1:14">
      <c r="A71" s="26">
        <v>70</v>
      </c>
      <c r="B71" s="27" t="s">
        <v>70</v>
      </c>
      <c r="C71" s="28" t="s">
        <v>71</v>
      </c>
      <c r="D71" s="26" t="s">
        <v>1166</v>
      </c>
      <c r="E71" s="26" t="s">
        <v>1155</v>
      </c>
      <c r="F71" s="26" t="s">
        <v>19</v>
      </c>
      <c r="G71" s="26" t="s">
        <v>66</v>
      </c>
      <c r="H71" s="26">
        <v>26</v>
      </c>
      <c r="I71" s="26">
        <v>46</v>
      </c>
      <c r="J71" s="26">
        <v>34.2</v>
      </c>
      <c r="K71" s="26">
        <v>100</v>
      </c>
      <c r="L71" s="26">
        <f t="shared" si="1"/>
        <v>34.2</v>
      </c>
      <c r="M71" s="26"/>
      <c r="N71" s="26">
        <v>46</v>
      </c>
    </row>
    <row r="72" customHeight="1" spans="1:14">
      <c r="A72" s="26">
        <v>71</v>
      </c>
      <c r="B72" s="27" t="s">
        <v>1239</v>
      </c>
      <c r="C72" s="28" t="s">
        <v>1240</v>
      </c>
      <c r="D72" s="26" t="s">
        <v>1166</v>
      </c>
      <c r="E72" s="26" t="s">
        <v>1241</v>
      </c>
      <c r="F72" s="26" t="s">
        <v>58</v>
      </c>
      <c r="G72" s="26" t="s">
        <v>1242</v>
      </c>
      <c r="H72" s="26">
        <v>26</v>
      </c>
      <c r="I72" s="26">
        <v>46</v>
      </c>
      <c r="J72" s="26">
        <v>46</v>
      </c>
      <c r="K72" s="26">
        <v>90</v>
      </c>
      <c r="L72" s="26">
        <f t="shared" si="1"/>
        <v>41.4</v>
      </c>
      <c r="M72" s="26"/>
      <c r="N72" s="26">
        <v>46</v>
      </c>
    </row>
    <row r="73" customHeight="1" spans="1:14">
      <c r="A73" s="26">
        <v>72</v>
      </c>
      <c r="B73" s="27" t="s">
        <v>472</v>
      </c>
      <c r="C73" s="28" t="s">
        <v>959</v>
      </c>
      <c r="D73" s="26" t="s">
        <v>1166</v>
      </c>
      <c r="E73" s="26" t="s">
        <v>1156</v>
      </c>
      <c r="F73" s="26" t="s">
        <v>147</v>
      </c>
      <c r="G73" s="26" t="s">
        <v>148</v>
      </c>
      <c r="H73" s="26">
        <v>26</v>
      </c>
      <c r="I73" s="26">
        <v>46</v>
      </c>
      <c r="J73" s="26">
        <v>38.8</v>
      </c>
      <c r="K73" s="26">
        <v>100</v>
      </c>
      <c r="L73" s="26">
        <f t="shared" si="1"/>
        <v>38.8</v>
      </c>
      <c r="M73" s="26"/>
      <c r="N73" s="26">
        <v>46</v>
      </c>
    </row>
    <row r="74" customHeight="1" spans="1:14">
      <c r="A74" s="26">
        <v>73</v>
      </c>
      <c r="B74" s="27" t="s">
        <v>471</v>
      </c>
      <c r="C74" s="28" t="s">
        <v>1157</v>
      </c>
      <c r="D74" s="26" t="s">
        <v>1166</v>
      </c>
      <c r="E74" s="26" t="s">
        <v>1156</v>
      </c>
      <c r="F74" s="26" t="s">
        <v>58</v>
      </c>
      <c r="G74" s="26" t="s">
        <v>148</v>
      </c>
      <c r="H74" s="26">
        <v>26</v>
      </c>
      <c r="I74" s="26">
        <v>46</v>
      </c>
      <c r="J74" s="26">
        <v>36.8</v>
      </c>
      <c r="K74" s="26">
        <v>100</v>
      </c>
      <c r="L74" s="26">
        <f t="shared" si="1"/>
        <v>36.8</v>
      </c>
      <c r="M74" s="26"/>
      <c r="N74" s="26">
        <v>46</v>
      </c>
    </row>
    <row r="75" customHeight="1" spans="1:14">
      <c r="A75" s="26">
        <v>74</v>
      </c>
      <c r="B75" s="27" t="s">
        <v>470</v>
      </c>
      <c r="C75" s="28" t="s">
        <v>162</v>
      </c>
      <c r="D75" s="26" t="s">
        <v>1166</v>
      </c>
      <c r="E75" s="26" t="s">
        <v>1158</v>
      </c>
      <c r="F75" s="26" t="s">
        <v>163</v>
      </c>
      <c r="G75" s="26" t="s">
        <v>164</v>
      </c>
      <c r="H75" s="26">
        <v>26</v>
      </c>
      <c r="I75" s="26">
        <v>46</v>
      </c>
      <c r="J75" s="26">
        <v>48</v>
      </c>
      <c r="K75" s="26">
        <v>90</v>
      </c>
      <c r="L75" s="26">
        <f t="shared" si="1"/>
        <v>43.2</v>
      </c>
      <c r="M75" s="26"/>
      <c r="N75" s="26">
        <v>46</v>
      </c>
    </row>
    <row r="76" customHeight="1" spans="1:14">
      <c r="A76" s="26">
        <v>75</v>
      </c>
      <c r="B76" s="27" t="s">
        <v>961</v>
      </c>
      <c r="C76" s="28" t="s">
        <v>962</v>
      </c>
      <c r="D76" s="26" t="s">
        <v>1166</v>
      </c>
      <c r="E76" s="26" t="s">
        <v>1159</v>
      </c>
      <c r="F76" s="26" t="s">
        <v>163</v>
      </c>
      <c r="G76" s="26" t="s">
        <v>171</v>
      </c>
      <c r="H76" s="26">
        <v>26</v>
      </c>
      <c r="I76" s="26">
        <v>46</v>
      </c>
      <c r="J76" s="26">
        <v>39.8</v>
      </c>
      <c r="K76" s="26">
        <v>90</v>
      </c>
      <c r="L76" s="26">
        <f t="shared" si="1"/>
        <v>35.82</v>
      </c>
      <c r="M76" s="26"/>
      <c r="N76" s="26">
        <v>46</v>
      </c>
    </row>
    <row r="77" customHeight="1" spans="1:14">
      <c r="A77" s="26">
        <v>76</v>
      </c>
      <c r="B77" s="27" t="s">
        <v>964</v>
      </c>
      <c r="C77" s="28" t="s">
        <v>965</v>
      </c>
      <c r="D77" s="26" t="s">
        <v>1166</v>
      </c>
      <c r="E77" s="26" t="s">
        <v>1159</v>
      </c>
      <c r="F77" s="26" t="s">
        <v>163</v>
      </c>
      <c r="G77" s="26" t="s">
        <v>171</v>
      </c>
      <c r="H77" s="26">
        <v>26</v>
      </c>
      <c r="I77" s="26">
        <v>46</v>
      </c>
      <c r="J77" s="26">
        <v>35</v>
      </c>
      <c r="K77" s="26">
        <v>90</v>
      </c>
      <c r="L77" s="26">
        <f t="shared" si="1"/>
        <v>31.5</v>
      </c>
      <c r="M77" s="26"/>
      <c r="N77" s="26">
        <v>46</v>
      </c>
    </row>
    <row r="78" customHeight="1" spans="1:14">
      <c r="A78" s="26">
        <v>77</v>
      </c>
      <c r="B78" s="27" t="s">
        <v>156</v>
      </c>
      <c r="C78" s="28" t="s">
        <v>157</v>
      </c>
      <c r="D78" s="26" t="s">
        <v>1166</v>
      </c>
      <c r="E78" s="26" t="s">
        <v>1160</v>
      </c>
      <c r="F78" s="26" t="s">
        <v>147</v>
      </c>
      <c r="G78" s="26" t="s">
        <v>159</v>
      </c>
      <c r="H78" s="26">
        <v>26</v>
      </c>
      <c r="I78" s="26">
        <v>46</v>
      </c>
      <c r="J78" s="26">
        <v>48.8</v>
      </c>
      <c r="K78" s="26">
        <v>100</v>
      </c>
      <c r="L78" s="26">
        <f t="shared" si="1"/>
        <v>48.8</v>
      </c>
      <c r="M78" s="26"/>
      <c r="N78" s="26">
        <v>46</v>
      </c>
    </row>
    <row r="79" customHeight="1" spans="1:14">
      <c r="A79" s="26">
        <v>78</v>
      </c>
      <c r="B79" s="27" t="s">
        <v>955</v>
      </c>
      <c r="C79" s="28" t="s">
        <v>956</v>
      </c>
      <c r="D79" s="26" t="s">
        <v>1166</v>
      </c>
      <c r="E79" s="26" t="s">
        <v>1162</v>
      </c>
      <c r="F79" s="26" t="s">
        <v>147</v>
      </c>
      <c r="G79" s="26" t="s">
        <v>153</v>
      </c>
      <c r="H79" s="26">
        <v>26</v>
      </c>
      <c r="I79" s="26">
        <v>46</v>
      </c>
      <c r="J79" s="26">
        <v>34.8</v>
      </c>
      <c r="K79" s="26">
        <v>100</v>
      </c>
      <c r="L79" s="26">
        <f t="shared" si="1"/>
        <v>34.8</v>
      </c>
      <c r="M79" s="26"/>
      <c r="N79" s="26">
        <v>46</v>
      </c>
    </row>
    <row r="80" customHeight="1" spans="1:14">
      <c r="A80" s="26">
        <v>79</v>
      </c>
      <c r="B80" s="27" t="s">
        <v>957</v>
      </c>
      <c r="C80" s="28" t="s">
        <v>958</v>
      </c>
      <c r="D80" s="26" t="s">
        <v>1166</v>
      </c>
      <c r="E80" s="26" t="s">
        <v>1162</v>
      </c>
      <c r="F80" s="26" t="s">
        <v>58</v>
      </c>
      <c r="G80" s="26" t="s">
        <v>153</v>
      </c>
      <c r="H80" s="26">
        <v>26</v>
      </c>
      <c r="I80" s="26">
        <v>46</v>
      </c>
      <c r="J80" s="26">
        <v>33.8</v>
      </c>
      <c r="K80" s="26">
        <v>100</v>
      </c>
      <c r="L80" s="26">
        <f t="shared" si="1"/>
        <v>33.8</v>
      </c>
      <c r="M80" s="26"/>
      <c r="N80" s="26">
        <v>46</v>
      </c>
    </row>
    <row r="81" customHeight="1" spans="1:14">
      <c r="A81" s="26">
        <v>80</v>
      </c>
      <c r="B81" s="27" t="s">
        <v>36</v>
      </c>
      <c r="C81" s="28" t="s">
        <v>141</v>
      </c>
      <c r="D81" s="26" t="s">
        <v>1166</v>
      </c>
      <c r="E81" s="26" t="s">
        <v>1163</v>
      </c>
      <c r="F81" s="26" t="s">
        <v>19</v>
      </c>
      <c r="G81" s="26" t="s">
        <v>63</v>
      </c>
      <c r="H81" s="26">
        <v>26</v>
      </c>
      <c r="I81" s="26">
        <v>46</v>
      </c>
      <c r="J81" s="26">
        <v>18.55</v>
      </c>
      <c r="K81" s="26">
        <v>100</v>
      </c>
      <c r="L81" s="26">
        <f t="shared" si="1"/>
        <v>18.55</v>
      </c>
      <c r="M81" s="26"/>
      <c r="N81" s="26">
        <v>46</v>
      </c>
    </row>
    <row r="82" customHeight="1" spans="1:14">
      <c r="A82" s="26">
        <v>81</v>
      </c>
      <c r="B82" s="27" t="s">
        <v>142</v>
      </c>
      <c r="C82" s="28" t="s">
        <v>143</v>
      </c>
      <c r="D82" s="26" t="s">
        <v>1166</v>
      </c>
      <c r="E82" s="26" t="s">
        <v>1163</v>
      </c>
      <c r="F82" s="26" t="s">
        <v>19</v>
      </c>
      <c r="G82" s="26" t="s">
        <v>144</v>
      </c>
      <c r="H82" s="26">
        <v>26</v>
      </c>
      <c r="I82" s="26">
        <v>46</v>
      </c>
      <c r="J82" s="26">
        <v>36.8</v>
      </c>
      <c r="K82" s="26">
        <v>100</v>
      </c>
      <c r="L82" s="26">
        <f t="shared" si="1"/>
        <v>36.8</v>
      </c>
      <c r="M82" s="26"/>
      <c r="N82" s="26">
        <v>46</v>
      </c>
    </row>
    <row r="83" customHeight="1" spans="1:14">
      <c r="A83" s="26">
        <v>82</v>
      </c>
      <c r="B83" s="27" t="s">
        <v>60</v>
      </c>
      <c r="C83" s="28" t="s">
        <v>134</v>
      </c>
      <c r="D83" s="26" t="s">
        <v>1166</v>
      </c>
      <c r="E83" s="26" t="s">
        <v>135</v>
      </c>
      <c r="F83" s="26" t="s">
        <v>19</v>
      </c>
      <c r="G83" s="26" t="s">
        <v>63</v>
      </c>
      <c r="H83" s="26">
        <v>26</v>
      </c>
      <c r="I83" s="26">
        <v>46</v>
      </c>
      <c r="J83" s="26">
        <v>14.35</v>
      </c>
      <c r="K83" s="26">
        <v>100</v>
      </c>
      <c r="L83" s="26">
        <f t="shared" si="1"/>
        <v>14.35</v>
      </c>
      <c r="M83" s="26"/>
      <c r="N83" s="26">
        <v>46</v>
      </c>
    </row>
    <row r="84" customHeight="1" spans="1:14">
      <c r="A84" s="26">
        <v>83</v>
      </c>
      <c r="B84" s="27" t="s">
        <v>64</v>
      </c>
      <c r="C84" s="28" t="s">
        <v>138</v>
      </c>
      <c r="D84" s="26" t="s">
        <v>1166</v>
      </c>
      <c r="E84" s="26" t="s">
        <v>135</v>
      </c>
      <c r="F84" s="26" t="s">
        <v>19</v>
      </c>
      <c r="G84" s="26" t="s">
        <v>66</v>
      </c>
      <c r="H84" s="26">
        <v>26</v>
      </c>
      <c r="I84" s="26">
        <v>46</v>
      </c>
      <c r="J84" s="26">
        <v>34.3</v>
      </c>
      <c r="K84" s="26">
        <v>100</v>
      </c>
      <c r="L84" s="26">
        <f t="shared" si="1"/>
        <v>34.3</v>
      </c>
      <c r="M84" s="26"/>
      <c r="N84" s="26">
        <v>46</v>
      </c>
    </row>
    <row r="85" customHeight="1" spans="1:14">
      <c r="A85" s="26">
        <v>84</v>
      </c>
      <c r="B85" s="28" t="s">
        <v>186</v>
      </c>
      <c r="C85" s="28" t="s">
        <v>187</v>
      </c>
      <c r="D85" s="26"/>
      <c r="E85" s="26"/>
      <c r="F85" s="26" t="s">
        <v>188</v>
      </c>
      <c r="G85" s="26" t="s">
        <v>189</v>
      </c>
      <c r="H85" s="26"/>
      <c r="I85" s="26">
        <v>46</v>
      </c>
      <c r="J85" s="26">
        <v>35</v>
      </c>
      <c r="K85" s="26"/>
      <c r="L85" s="29">
        <f>SUM(L67:L84)</f>
        <v>617.04</v>
      </c>
      <c r="M85" s="26"/>
      <c r="N85" s="26">
        <v>46</v>
      </c>
    </row>
    <row r="86" customHeight="1" spans="1:14">
      <c r="A86" s="26">
        <v>85</v>
      </c>
      <c r="B86" s="28"/>
      <c r="C86" s="28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</row>
    <row r="87" customHeight="1" spans="1:14">
      <c r="A87" s="26">
        <v>86</v>
      </c>
      <c r="B87" s="28"/>
      <c r="C87" s="28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</row>
    <row r="88" customHeight="1" spans="1:14">
      <c r="A88" s="26">
        <v>87</v>
      </c>
      <c r="B88" s="27" t="s">
        <v>475</v>
      </c>
      <c r="C88" s="28" t="s">
        <v>1149</v>
      </c>
      <c r="D88" s="26" t="s">
        <v>1217</v>
      </c>
      <c r="E88" s="26" t="s">
        <v>1151</v>
      </c>
      <c r="F88" s="26" t="s">
        <v>163</v>
      </c>
      <c r="G88" s="26" t="s">
        <v>177</v>
      </c>
      <c r="H88" s="26">
        <v>26</v>
      </c>
      <c r="I88" s="26">
        <v>41</v>
      </c>
      <c r="J88" s="26">
        <v>58</v>
      </c>
      <c r="K88" s="26">
        <v>90</v>
      </c>
      <c r="L88" s="26">
        <f t="shared" ref="L88:L151" si="2">J88*K88/100</f>
        <v>52.2</v>
      </c>
      <c r="M88" s="26" t="s">
        <v>1243</v>
      </c>
      <c r="N88" s="26">
        <v>41</v>
      </c>
    </row>
    <row r="89" customHeight="1" spans="1:14">
      <c r="A89" s="26">
        <v>88</v>
      </c>
      <c r="B89" s="27" t="s">
        <v>476</v>
      </c>
      <c r="C89" s="28" t="s">
        <v>1153</v>
      </c>
      <c r="D89" s="26" t="s">
        <v>1217</v>
      </c>
      <c r="E89" s="26" t="s">
        <v>1151</v>
      </c>
      <c r="F89" s="26" t="s">
        <v>163</v>
      </c>
      <c r="G89" s="26" t="s">
        <v>180</v>
      </c>
      <c r="H89" s="26">
        <v>26</v>
      </c>
      <c r="I89" s="26">
        <v>41</v>
      </c>
      <c r="J89" s="26">
        <v>22</v>
      </c>
      <c r="K89" s="26">
        <v>90</v>
      </c>
      <c r="L89" s="26">
        <f t="shared" si="2"/>
        <v>19.8</v>
      </c>
      <c r="M89" s="26"/>
      <c r="N89" s="26">
        <v>41</v>
      </c>
    </row>
    <row r="90" customHeight="1" spans="1:14">
      <c r="A90" s="26">
        <v>89</v>
      </c>
      <c r="B90" s="27" t="s">
        <v>466</v>
      </c>
      <c r="C90" s="28" t="s">
        <v>1154</v>
      </c>
      <c r="D90" s="26" t="s">
        <v>1217</v>
      </c>
      <c r="E90" s="26" t="s">
        <v>468</v>
      </c>
      <c r="F90" s="26" t="s">
        <v>58</v>
      </c>
      <c r="G90" s="26" t="s">
        <v>469</v>
      </c>
      <c r="H90" s="26">
        <v>26</v>
      </c>
      <c r="I90" s="26">
        <v>41</v>
      </c>
      <c r="J90" s="26">
        <v>46.6</v>
      </c>
      <c r="K90" s="26">
        <v>90</v>
      </c>
      <c r="L90" s="26">
        <f t="shared" si="2"/>
        <v>41.94</v>
      </c>
      <c r="M90" s="26"/>
      <c r="N90" s="26">
        <v>41</v>
      </c>
    </row>
    <row r="91" customHeight="1" spans="1:14">
      <c r="A91" s="26">
        <v>90</v>
      </c>
      <c r="B91" s="27" t="s">
        <v>67</v>
      </c>
      <c r="C91" s="28" t="s">
        <v>166</v>
      </c>
      <c r="D91" s="26" t="s">
        <v>1217</v>
      </c>
      <c r="E91" s="26" t="s">
        <v>1155</v>
      </c>
      <c r="F91" s="26" t="s">
        <v>19</v>
      </c>
      <c r="G91" s="26" t="s">
        <v>63</v>
      </c>
      <c r="H91" s="26">
        <v>26</v>
      </c>
      <c r="I91" s="26">
        <v>41</v>
      </c>
      <c r="J91" s="26">
        <v>19.98</v>
      </c>
      <c r="K91" s="26">
        <v>100</v>
      </c>
      <c r="L91" s="26">
        <f t="shared" si="2"/>
        <v>19.98</v>
      </c>
      <c r="M91" s="26"/>
      <c r="N91" s="26">
        <v>41</v>
      </c>
    </row>
    <row r="92" customHeight="1" spans="1:14">
      <c r="A92" s="26">
        <v>91</v>
      </c>
      <c r="B92" s="27" t="s">
        <v>70</v>
      </c>
      <c r="C92" s="28" t="s">
        <v>71</v>
      </c>
      <c r="D92" s="26" t="s">
        <v>1217</v>
      </c>
      <c r="E92" s="26" t="s">
        <v>1155</v>
      </c>
      <c r="F92" s="26" t="s">
        <v>19</v>
      </c>
      <c r="G92" s="26" t="s">
        <v>66</v>
      </c>
      <c r="H92" s="26">
        <v>26</v>
      </c>
      <c r="I92" s="26">
        <v>41</v>
      </c>
      <c r="J92" s="26">
        <v>34.2</v>
      </c>
      <c r="K92" s="26">
        <v>100</v>
      </c>
      <c r="L92" s="26">
        <f t="shared" si="2"/>
        <v>34.2</v>
      </c>
      <c r="M92" s="26"/>
      <c r="N92" s="26">
        <v>41</v>
      </c>
    </row>
    <row r="93" customHeight="1" spans="1:14">
      <c r="A93" s="26">
        <v>92</v>
      </c>
      <c r="B93" s="27" t="s">
        <v>472</v>
      </c>
      <c r="C93" s="28" t="s">
        <v>959</v>
      </c>
      <c r="D93" s="26" t="s">
        <v>1217</v>
      </c>
      <c r="E93" s="26" t="s">
        <v>1156</v>
      </c>
      <c r="F93" s="26" t="s">
        <v>147</v>
      </c>
      <c r="G93" s="26" t="s">
        <v>148</v>
      </c>
      <c r="H93" s="26">
        <v>26</v>
      </c>
      <c r="I93" s="26">
        <v>41</v>
      </c>
      <c r="J93" s="26">
        <v>38.8</v>
      </c>
      <c r="K93" s="26">
        <v>100</v>
      </c>
      <c r="L93" s="26">
        <f t="shared" si="2"/>
        <v>38.8</v>
      </c>
      <c r="M93" s="26"/>
      <c r="N93" s="26">
        <v>41</v>
      </c>
    </row>
    <row r="94" customHeight="1" spans="1:14">
      <c r="A94" s="26">
        <v>93</v>
      </c>
      <c r="B94" s="27" t="s">
        <v>471</v>
      </c>
      <c r="C94" s="28" t="s">
        <v>1157</v>
      </c>
      <c r="D94" s="26" t="s">
        <v>1217</v>
      </c>
      <c r="E94" s="26" t="s">
        <v>1156</v>
      </c>
      <c r="F94" s="26" t="s">
        <v>58</v>
      </c>
      <c r="G94" s="26" t="s">
        <v>148</v>
      </c>
      <c r="H94" s="26">
        <v>26</v>
      </c>
      <c r="I94" s="26">
        <v>41</v>
      </c>
      <c r="J94" s="26">
        <v>36.8</v>
      </c>
      <c r="K94" s="26">
        <v>90</v>
      </c>
      <c r="L94" s="26">
        <f t="shared" si="2"/>
        <v>33.12</v>
      </c>
      <c r="M94" s="26"/>
      <c r="N94" s="26">
        <v>41</v>
      </c>
    </row>
    <row r="95" customHeight="1" spans="1:14">
      <c r="A95" s="26">
        <v>94</v>
      </c>
      <c r="B95" s="27" t="s">
        <v>470</v>
      </c>
      <c r="C95" s="28" t="s">
        <v>162</v>
      </c>
      <c r="D95" s="26" t="s">
        <v>1217</v>
      </c>
      <c r="E95" s="26" t="s">
        <v>1158</v>
      </c>
      <c r="F95" s="26" t="s">
        <v>163</v>
      </c>
      <c r="G95" s="26" t="s">
        <v>164</v>
      </c>
      <c r="H95" s="26">
        <v>26</v>
      </c>
      <c r="I95" s="26">
        <v>41</v>
      </c>
      <c r="J95" s="26">
        <v>48</v>
      </c>
      <c r="K95" s="26">
        <v>90</v>
      </c>
      <c r="L95" s="26">
        <f t="shared" si="2"/>
        <v>43.2</v>
      </c>
      <c r="M95" s="26"/>
      <c r="N95" s="26">
        <v>41</v>
      </c>
    </row>
    <row r="96" customHeight="1" spans="1:14">
      <c r="A96" s="26">
        <v>95</v>
      </c>
      <c r="B96" s="27" t="s">
        <v>961</v>
      </c>
      <c r="C96" s="28" t="s">
        <v>962</v>
      </c>
      <c r="D96" s="26" t="s">
        <v>1217</v>
      </c>
      <c r="E96" s="26" t="s">
        <v>1159</v>
      </c>
      <c r="F96" s="26" t="s">
        <v>163</v>
      </c>
      <c r="G96" s="26" t="s">
        <v>171</v>
      </c>
      <c r="H96" s="26">
        <v>26</v>
      </c>
      <c r="I96" s="26">
        <v>41</v>
      </c>
      <c r="J96" s="26">
        <v>39.8</v>
      </c>
      <c r="K96" s="26">
        <v>90</v>
      </c>
      <c r="L96" s="26">
        <f t="shared" si="2"/>
        <v>35.82</v>
      </c>
      <c r="M96" s="26"/>
      <c r="N96" s="26">
        <v>41</v>
      </c>
    </row>
    <row r="97" customHeight="1" spans="1:14">
      <c r="A97" s="26">
        <v>96</v>
      </c>
      <c r="B97" s="27" t="s">
        <v>964</v>
      </c>
      <c r="C97" s="28" t="s">
        <v>965</v>
      </c>
      <c r="D97" s="26" t="s">
        <v>1217</v>
      </c>
      <c r="E97" s="26" t="s">
        <v>1159</v>
      </c>
      <c r="F97" s="26" t="s">
        <v>163</v>
      </c>
      <c r="G97" s="26" t="s">
        <v>171</v>
      </c>
      <c r="H97" s="26">
        <v>26</v>
      </c>
      <c r="I97" s="26">
        <v>41</v>
      </c>
      <c r="J97" s="26">
        <v>35</v>
      </c>
      <c r="K97" s="26">
        <v>90</v>
      </c>
      <c r="L97" s="26">
        <f t="shared" si="2"/>
        <v>31.5</v>
      </c>
      <c r="M97" s="26"/>
      <c r="N97" s="26">
        <v>41</v>
      </c>
    </row>
    <row r="98" customHeight="1" spans="1:14">
      <c r="A98" s="26">
        <v>97</v>
      </c>
      <c r="B98" s="27" t="s">
        <v>156</v>
      </c>
      <c r="C98" s="28" t="s">
        <v>157</v>
      </c>
      <c r="D98" s="26" t="s">
        <v>1217</v>
      </c>
      <c r="E98" s="26" t="s">
        <v>1160</v>
      </c>
      <c r="F98" s="26" t="s">
        <v>147</v>
      </c>
      <c r="G98" s="26" t="s">
        <v>159</v>
      </c>
      <c r="H98" s="26">
        <v>26</v>
      </c>
      <c r="I98" s="26">
        <v>41</v>
      </c>
      <c r="J98" s="26">
        <v>48.8</v>
      </c>
      <c r="K98" s="26">
        <v>100</v>
      </c>
      <c r="L98" s="26">
        <f t="shared" si="2"/>
        <v>48.8</v>
      </c>
      <c r="M98" s="26"/>
      <c r="N98" s="26">
        <v>41</v>
      </c>
    </row>
    <row r="99" customHeight="1" spans="1:14">
      <c r="A99" s="26">
        <v>98</v>
      </c>
      <c r="B99" s="27" t="s">
        <v>212</v>
      </c>
      <c r="C99" s="28" t="s">
        <v>213</v>
      </c>
      <c r="D99" s="26" t="s">
        <v>1217</v>
      </c>
      <c r="E99" s="26" t="s">
        <v>1161</v>
      </c>
      <c r="F99" s="26" t="s">
        <v>19</v>
      </c>
      <c r="G99" s="26" t="s">
        <v>215</v>
      </c>
      <c r="H99" s="26">
        <v>26</v>
      </c>
      <c r="I99" s="26">
        <v>41</v>
      </c>
      <c r="J99" s="26">
        <v>33.8</v>
      </c>
      <c r="K99" s="26">
        <v>100</v>
      </c>
      <c r="L99" s="26">
        <f t="shared" si="2"/>
        <v>33.8</v>
      </c>
      <c r="M99" s="26"/>
      <c r="N99" s="26">
        <v>41</v>
      </c>
    </row>
    <row r="100" customHeight="1" spans="1:14">
      <c r="A100" s="26">
        <v>99</v>
      </c>
      <c r="B100" s="27" t="s">
        <v>955</v>
      </c>
      <c r="C100" s="28" t="s">
        <v>956</v>
      </c>
      <c r="D100" s="26" t="s">
        <v>1217</v>
      </c>
      <c r="E100" s="26" t="s">
        <v>1162</v>
      </c>
      <c r="F100" s="26" t="s">
        <v>147</v>
      </c>
      <c r="G100" s="26" t="s">
        <v>153</v>
      </c>
      <c r="H100" s="26">
        <v>26</v>
      </c>
      <c r="I100" s="26">
        <v>41</v>
      </c>
      <c r="J100" s="26">
        <v>34.8</v>
      </c>
      <c r="K100" s="26">
        <v>100</v>
      </c>
      <c r="L100" s="26">
        <f t="shared" si="2"/>
        <v>34.8</v>
      </c>
      <c r="M100" s="26"/>
      <c r="N100" s="26">
        <v>41</v>
      </c>
    </row>
    <row r="101" customHeight="1" spans="1:14">
      <c r="A101" s="26">
        <v>100</v>
      </c>
      <c r="B101" s="27" t="s">
        <v>957</v>
      </c>
      <c r="C101" s="28" t="s">
        <v>958</v>
      </c>
      <c r="D101" s="26" t="s">
        <v>1217</v>
      </c>
      <c r="E101" s="26" t="s">
        <v>1162</v>
      </c>
      <c r="F101" s="26" t="s">
        <v>58</v>
      </c>
      <c r="G101" s="26" t="s">
        <v>153</v>
      </c>
      <c r="H101" s="26">
        <v>26</v>
      </c>
      <c r="I101" s="26">
        <v>41</v>
      </c>
      <c r="J101" s="26">
        <v>33.8</v>
      </c>
      <c r="K101" s="26">
        <v>100</v>
      </c>
      <c r="L101" s="26">
        <f t="shared" si="2"/>
        <v>33.8</v>
      </c>
      <c r="M101" s="26"/>
      <c r="N101" s="26">
        <v>41</v>
      </c>
    </row>
    <row r="102" customHeight="1" spans="1:14">
      <c r="A102" s="26">
        <v>101</v>
      </c>
      <c r="B102" s="27" t="s">
        <v>36</v>
      </c>
      <c r="C102" s="28" t="s">
        <v>141</v>
      </c>
      <c r="D102" s="26" t="s">
        <v>1217</v>
      </c>
      <c r="E102" s="26" t="s">
        <v>1163</v>
      </c>
      <c r="F102" s="26" t="s">
        <v>19</v>
      </c>
      <c r="G102" s="26" t="s">
        <v>63</v>
      </c>
      <c r="H102" s="26">
        <v>26</v>
      </c>
      <c r="I102" s="26">
        <v>41</v>
      </c>
      <c r="J102" s="26">
        <v>18.55</v>
      </c>
      <c r="K102" s="26">
        <v>100</v>
      </c>
      <c r="L102" s="26">
        <f t="shared" si="2"/>
        <v>18.55</v>
      </c>
      <c r="M102" s="26"/>
      <c r="N102" s="26">
        <v>41</v>
      </c>
    </row>
    <row r="103" customHeight="1" spans="1:14">
      <c r="A103" s="26">
        <v>102</v>
      </c>
      <c r="B103" s="27" t="s">
        <v>142</v>
      </c>
      <c r="C103" s="28" t="s">
        <v>143</v>
      </c>
      <c r="D103" s="26" t="s">
        <v>1217</v>
      </c>
      <c r="E103" s="26" t="s">
        <v>1163</v>
      </c>
      <c r="F103" s="26" t="s">
        <v>19</v>
      </c>
      <c r="G103" s="26" t="s">
        <v>144</v>
      </c>
      <c r="H103" s="26">
        <v>26</v>
      </c>
      <c r="I103" s="26">
        <v>41</v>
      </c>
      <c r="J103" s="26">
        <v>36.8</v>
      </c>
      <c r="K103" s="26">
        <v>100</v>
      </c>
      <c r="L103" s="26">
        <f t="shared" si="2"/>
        <v>36.8</v>
      </c>
      <c r="M103" s="26"/>
      <c r="N103" s="26">
        <v>41</v>
      </c>
    </row>
    <row r="104" customHeight="1" spans="1:14">
      <c r="A104" s="26">
        <v>103</v>
      </c>
      <c r="B104" s="27" t="s">
        <v>60</v>
      </c>
      <c r="C104" s="28" t="s">
        <v>134</v>
      </c>
      <c r="D104" s="26" t="s">
        <v>1217</v>
      </c>
      <c r="E104" s="26" t="s">
        <v>135</v>
      </c>
      <c r="F104" s="26" t="s">
        <v>19</v>
      </c>
      <c r="G104" s="26" t="s">
        <v>63</v>
      </c>
      <c r="H104" s="26">
        <v>26</v>
      </c>
      <c r="I104" s="26">
        <v>41</v>
      </c>
      <c r="J104" s="26">
        <v>14.35</v>
      </c>
      <c r="K104" s="26">
        <v>100</v>
      </c>
      <c r="L104" s="26">
        <f t="shared" si="2"/>
        <v>14.35</v>
      </c>
      <c r="M104" s="26"/>
      <c r="N104" s="26">
        <v>41</v>
      </c>
    </row>
    <row r="105" customHeight="1" spans="1:14">
      <c r="A105" s="26">
        <v>104</v>
      </c>
      <c r="B105" s="27" t="s">
        <v>64</v>
      </c>
      <c r="C105" s="28" t="s">
        <v>138</v>
      </c>
      <c r="D105" s="26" t="s">
        <v>1217</v>
      </c>
      <c r="E105" s="26" t="s">
        <v>135</v>
      </c>
      <c r="F105" s="26" t="s">
        <v>19</v>
      </c>
      <c r="G105" s="26" t="s">
        <v>66</v>
      </c>
      <c r="H105" s="26">
        <v>26</v>
      </c>
      <c r="I105" s="26">
        <v>41</v>
      </c>
      <c r="J105" s="26">
        <v>34.3</v>
      </c>
      <c r="K105" s="26">
        <v>100</v>
      </c>
      <c r="L105" s="26">
        <f t="shared" si="2"/>
        <v>34.3</v>
      </c>
      <c r="M105" s="26"/>
      <c r="N105" s="26">
        <v>41</v>
      </c>
    </row>
    <row r="106" customHeight="1" spans="1:14">
      <c r="A106" s="26">
        <v>105</v>
      </c>
      <c r="B106" s="28" t="s">
        <v>186</v>
      </c>
      <c r="C106" s="28" t="s">
        <v>187</v>
      </c>
      <c r="D106" s="26"/>
      <c r="E106" s="26"/>
      <c r="F106" s="26" t="s">
        <v>188</v>
      </c>
      <c r="G106" s="26" t="s">
        <v>189</v>
      </c>
      <c r="H106" s="26"/>
      <c r="I106" s="26">
        <v>41</v>
      </c>
      <c r="J106" s="26">
        <v>35</v>
      </c>
      <c r="K106" s="26"/>
      <c r="L106" s="29">
        <f>SUM(L88:L105)</f>
        <v>605.76</v>
      </c>
      <c r="M106" s="26"/>
      <c r="N106" s="26">
        <v>41</v>
      </c>
    </row>
    <row r="107" customHeight="1" spans="1:14">
      <c r="A107" s="26">
        <v>106</v>
      </c>
      <c r="B107" s="28"/>
      <c r="C107" s="28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</row>
    <row r="108" customHeight="1" spans="1:14">
      <c r="A108" s="26">
        <v>107</v>
      </c>
      <c r="B108" s="28"/>
      <c r="C108" s="28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</row>
    <row r="109" customHeight="1" spans="1:14">
      <c r="A109" s="26">
        <v>108</v>
      </c>
      <c r="B109" s="28"/>
      <c r="C109" s="28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</row>
    <row r="110" customHeight="1" spans="1:14">
      <c r="A110" s="26">
        <v>109</v>
      </c>
      <c r="B110" s="27" t="s">
        <v>1170</v>
      </c>
      <c r="C110" s="28" t="s">
        <v>1171</v>
      </c>
      <c r="D110" s="26" t="s">
        <v>1244</v>
      </c>
      <c r="E110" s="26" t="s">
        <v>1171</v>
      </c>
      <c r="F110" s="26" t="s">
        <v>58</v>
      </c>
      <c r="G110" s="26" t="s">
        <v>1172</v>
      </c>
      <c r="H110" s="26">
        <v>22</v>
      </c>
      <c r="I110" s="26">
        <v>68</v>
      </c>
      <c r="J110" s="26">
        <v>45</v>
      </c>
      <c r="K110" s="26">
        <v>80</v>
      </c>
      <c r="L110" s="26">
        <f t="shared" si="2"/>
        <v>36</v>
      </c>
      <c r="M110" s="26" t="s">
        <v>1245</v>
      </c>
      <c r="N110" s="26">
        <v>33</v>
      </c>
    </row>
    <row r="111" customHeight="1" spans="1:14">
      <c r="A111" s="26">
        <v>110</v>
      </c>
      <c r="B111" s="213" t="s">
        <v>321</v>
      </c>
      <c r="C111" s="28" t="s">
        <v>322</v>
      </c>
      <c r="D111" s="26" t="s">
        <v>1244</v>
      </c>
      <c r="E111" s="26" t="s">
        <v>322</v>
      </c>
      <c r="F111" s="26" t="s">
        <v>19</v>
      </c>
      <c r="G111" s="26" t="s">
        <v>233</v>
      </c>
      <c r="H111" s="26">
        <v>22</v>
      </c>
      <c r="I111" s="26">
        <v>68</v>
      </c>
      <c r="J111" s="26">
        <v>28</v>
      </c>
      <c r="K111" s="26">
        <v>100</v>
      </c>
      <c r="L111" s="26">
        <f t="shared" si="2"/>
        <v>28</v>
      </c>
      <c r="M111" s="26" t="s">
        <v>1246</v>
      </c>
      <c r="N111" s="26">
        <v>35</v>
      </c>
    </row>
    <row r="112" customHeight="1" spans="1:14">
      <c r="A112" s="26">
        <v>111</v>
      </c>
      <c r="B112" s="27" t="s">
        <v>1247</v>
      </c>
      <c r="C112" s="28" t="s">
        <v>1248</v>
      </c>
      <c r="D112" s="26" t="s">
        <v>1244</v>
      </c>
      <c r="E112" s="26" t="s">
        <v>1249</v>
      </c>
      <c r="F112" s="26" t="s">
        <v>637</v>
      </c>
      <c r="G112" s="26" t="s">
        <v>1250</v>
      </c>
      <c r="H112" s="26">
        <v>22</v>
      </c>
      <c r="I112" s="26">
        <v>68</v>
      </c>
      <c r="J112" s="26">
        <v>44</v>
      </c>
      <c r="K112" s="26">
        <v>80</v>
      </c>
      <c r="L112" s="26">
        <f t="shared" si="2"/>
        <v>35.2</v>
      </c>
      <c r="M112" s="26"/>
      <c r="N112" s="26"/>
    </row>
    <row r="113" customHeight="1" spans="1:14">
      <c r="A113" s="26">
        <v>112</v>
      </c>
      <c r="B113" s="27" t="s">
        <v>1251</v>
      </c>
      <c r="C113" s="28" t="s">
        <v>1252</v>
      </c>
      <c r="D113" s="26" t="s">
        <v>1244</v>
      </c>
      <c r="E113" s="26" t="s">
        <v>1252</v>
      </c>
      <c r="F113" s="26" t="s">
        <v>219</v>
      </c>
      <c r="G113" s="26" t="s">
        <v>1253</v>
      </c>
      <c r="H113" s="26">
        <v>22</v>
      </c>
      <c r="I113" s="26">
        <v>68</v>
      </c>
      <c r="J113" s="26">
        <v>45</v>
      </c>
      <c r="K113" s="26">
        <v>80</v>
      </c>
      <c r="L113" s="26">
        <f t="shared" si="2"/>
        <v>36</v>
      </c>
      <c r="M113" s="26"/>
      <c r="N113" s="26"/>
    </row>
    <row r="114" customHeight="1" spans="1:14">
      <c r="A114" s="26">
        <v>113</v>
      </c>
      <c r="B114" s="27" t="s">
        <v>1178</v>
      </c>
      <c r="C114" s="28" t="s">
        <v>1179</v>
      </c>
      <c r="D114" s="26" t="s">
        <v>1244</v>
      </c>
      <c r="E114" s="26" t="s">
        <v>1180</v>
      </c>
      <c r="F114" s="26" t="s">
        <v>163</v>
      </c>
      <c r="G114" s="26" t="s">
        <v>1181</v>
      </c>
      <c r="H114" s="26">
        <v>22</v>
      </c>
      <c r="I114" s="26">
        <v>68</v>
      </c>
      <c r="J114" s="26">
        <v>55</v>
      </c>
      <c r="K114" s="26">
        <v>80</v>
      </c>
      <c r="L114" s="26">
        <f t="shared" si="2"/>
        <v>44</v>
      </c>
      <c r="M114" s="26"/>
      <c r="N114" s="26"/>
    </row>
    <row r="115" customHeight="1" spans="1:14">
      <c r="A115" s="26">
        <v>114</v>
      </c>
      <c r="B115" s="213" t="s">
        <v>230</v>
      </c>
      <c r="C115" s="28" t="s">
        <v>232</v>
      </c>
      <c r="D115" s="26" t="s">
        <v>1244</v>
      </c>
      <c r="E115" s="26" t="s">
        <v>232</v>
      </c>
      <c r="F115" s="26" t="s">
        <v>19</v>
      </c>
      <c r="G115" s="26" t="s">
        <v>233</v>
      </c>
      <c r="H115" s="26">
        <v>22</v>
      </c>
      <c r="I115" s="26">
        <v>68</v>
      </c>
      <c r="J115" s="26">
        <v>26</v>
      </c>
      <c r="K115" s="26">
        <v>100</v>
      </c>
      <c r="L115" s="26">
        <f t="shared" si="2"/>
        <v>26</v>
      </c>
      <c r="M115" s="26"/>
      <c r="N115" s="26"/>
    </row>
    <row r="116" customHeight="1" spans="1:14">
      <c r="A116" s="26">
        <v>115</v>
      </c>
      <c r="B116" s="28"/>
      <c r="C116" s="28"/>
      <c r="D116" s="26"/>
      <c r="E116" s="26"/>
      <c r="F116" s="26"/>
      <c r="G116" s="26"/>
      <c r="H116" s="26"/>
      <c r="I116" s="26"/>
      <c r="J116" s="26"/>
      <c r="K116" s="26"/>
      <c r="L116" s="29">
        <f>SUM(L110:L115)</f>
        <v>205.2</v>
      </c>
      <c r="M116" s="26"/>
      <c r="N116" s="26"/>
    </row>
    <row r="117" customHeight="1" spans="1:14">
      <c r="A117" s="26">
        <v>116</v>
      </c>
      <c r="B117" s="28"/>
      <c r="C117" s="28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</row>
    <row r="118" customHeight="1" spans="1:14">
      <c r="A118" s="26">
        <v>117</v>
      </c>
      <c r="B118" s="28"/>
      <c r="C118" s="28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</row>
    <row r="119" customHeight="1" spans="1:14">
      <c r="A119" s="26">
        <v>118</v>
      </c>
      <c r="B119" s="28"/>
      <c r="C119" s="28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</row>
    <row r="120" customHeight="1" spans="1:14">
      <c r="A120" s="26">
        <v>119</v>
      </c>
      <c r="B120" s="27" t="s">
        <v>1254</v>
      </c>
      <c r="C120" s="28" t="s">
        <v>1255</v>
      </c>
      <c r="D120" s="26" t="s">
        <v>1244</v>
      </c>
      <c r="E120" s="26" t="s">
        <v>1255</v>
      </c>
      <c r="F120" s="26" t="s">
        <v>163</v>
      </c>
      <c r="G120" s="26" t="s">
        <v>1256</v>
      </c>
      <c r="H120" s="26">
        <v>23</v>
      </c>
      <c r="I120" s="26">
        <v>78</v>
      </c>
      <c r="J120" s="26">
        <v>58</v>
      </c>
      <c r="K120" s="26">
        <v>80</v>
      </c>
      <c r="L120" s="26">
        <f t="shared" si="2"/>
        <v>46.4</v>
      </c>
      <c r="M120" s="26" t="s">
        <v>1257</v>
      </c>
      <c r="N120" s="26">
        <v>40</v>
      </c>
    </row>
    <row r="121" customHeight="1" spans="1:14">
      <c r="A121" s="26">
        <v>120</v>
      </c>
      <c r="B121" s="213" t="s">
        <v>1188</v>
      </c>
      <c r="C121" s="28" t="s">
        <v>1189</v>
      </c>
      <c r="D121" s="26" t="s">
        <v>1244</v>
      </c>
      <c r="E121" s="26" t="s">
        <v>1190</v>
      </c>
      <c r="F121" s="26" t="s">
        <v>637</v>
      </c>
      <c r="G121" s="26" t="s">
        <v>1191</v>
      </c>
      <c r="H121" s="26">
        <v>23</v>
      </c>
      <c r="I121" s="26">
        <v>78</v>
      </c>
      <c r="J121" s="26">
        <v>65</v>
      </c>
      <c r="K121" s="26">
        <v>80</v>
      </c>
      <c r="L121" s="26">
        <f t="shared" si="2"/>
        <v>52</v>
      </c>
      <c r="M121" s="26" t="s">
        <v>1258</v>
      </c>
      <c r="N121" s="26">
        <v>38</v>
      </c>
    </row>
    <row r="122" customHeight="1" spans="1:14">
      <c r="A122" s="26">
        <v>121</v>
      </c>
      <c r="B122" s="213" t="s">
        <v>1193</v>
      </c>
      <c r="C122" s="28" t="s">
        <v>1194</v>
      </c>
      <c r="D122" s="26" t="s">
        <v>1244</v>
      </c>
      <c r="E122" s="26" t="s">
        <v>1195</v>
      </c>
      <c r="F122" s="26" t="s">
        <v>1196</v>
      </c>
      <c r="G122" s="26" t="s">
        <v>1197</v>
      </c>
      <c r="H122" s="26">
        <v>23</v>
      </c>
      <c r="I122" s="26">
        <v>78</v>
      </c>
      <c r="J122" s="26">
        <v>45</v>
      </c>
      <c r="K122" s="26">
        <v>80</v>
      </c>
      <c r="L122" s="26">
        <f t="shared" si="2"/>
        <v>36</v>
      </c>
      <c r="M122" s="26"/>
      <c r="N122" s="26"/>
    </row>
    <row r="123" customHeight="1" spans="1:14">
      <c r="A123" s="26">
        <v>122</v>
      </c>
      <c r="B123" s="27" t="s">
        <v>294</v>
      </c>
      <c r="C123" s="28" t="s">
        <v>295</v>
      </c>
      <c r="D123" s="26" t="s">
        <v>1244</v>
      </c>
      <c r="E123" s="26" t="s">
        <v>412</v>
      </c>
      <c r="F123" s="26" t="s">
        <v>19</v>
      </c>
      <c r="G123" s="26" t="s">
        <v>233</v>
      </c>
      <c r="H123" s="26">
        <v>23</v>
      </c>
      <c r="I123" s="26">
        <v>78</v>
      </c>
      <c r="J123" s="26">
        <v>25</v>
      </c>
      <c r="K123" s="26">
        <v>100</v>
      </c>
      <c r="L123" s="26">
        <f t="shared" si="2"/>
        <v>25</v>
      </c>
      <c r="M123" s="26"/>
      <c r="N123" s="26"/>
    </row>
    <row r="124" customHeight="1" spans="1:14">
      <c r="A124" s="26">
        <v>123</v>
      </c>
      <c r="B124" s="27" t="s">
        <v>1259</v>
      </c>
      <c r="C124" s="28" t="s">
        <v>1260</v>
      </c>
      <c r="D124" s="26" t="s">
        <v>1244</v>
      </c>
      <c r="E124" s="26" t="s">
        <v>1261</v>
      </c>
      <c r="F124" s="26" t="s">
        <v>219</v>
      </c>
      <c r="G124" s="26" t="s">
        <v>1262</v>
      </c>
      <c r="H124" s="26">
        <v>23</v>
      </c>
      <c r="I124" s="26">
        <v>78</v>
      </c>
      <c r="J124" s="26">
        <v>49</v>
      </c>
      <c r="K124" s="26">
        <v>80</v>
      </c>
      <c r="L124" s="26">
        <f t="shared" si="2"/>
        <v>39.2</v>
      </c>
      <c r="M124" s="26"/>
      <c r="N124" s="26"/>
    </row>
    <row r="125" customHeight="1" spans="1:14">
      <c r="A125" s="26">
        <v>124</v>
      </c>
      <c r="B125" s="27" t="s">
        <v>1263</v>
      </c>
      <c r="C125" s="28" t="s">
        <v>1264</v>
      </c>
      <c r="D125" s="26" t="s">
        <v>1244</v>
      </c>
      <c r="E125" s="26" t="s">
        <v>1265</v>
      </c>
      <c r="F125" s="26" t="s">
        <v>219</v>
      </c>
      <c r="G125" s="26" t="s">
        <v>1266</v>
      </c>
      <c r="H125" s="26">
        <v>23</v>
      </c>
      <c r="I125" s="26">
        <v>78</v>
      </c>
      <c r="J125" s="26">
        <v>49</v>
      </c>
      <c r="K125" s="26">
        <v>80</v>
      </c>
      <c r="L125" s="26">
        <f t="shared" si="2"/>
        <v>39.2</v>
      </c>
      <c r="M125" s="26"/>
      <c r="N125" s="26"/>
    </row>
    <row r="126" customHeight="1" spans="1:14">
      <c r="A126" s="26">
        <v>125</v>
      </c>
      <c r="B126" s="213" t="s">
        <v>1267</v>
      </c>
      <c r="C126" s="28" t="s">
        <v>1268</v>
      </c>
      <c r="D126" s="26" t="s">
        <v>1244</v>
      </c>
      <c r="E126" s="26" t="s">
        <v>1268</v>
      </c>
      <c r="F126" s="26" t="s">
        <v>219</v>
      </c>
      <c r="G126" s="26" t="s">
        <v>1269</v>
      </c>
      <c r="H126" s="26">
        <v>23</v>
      </c>
      <c r="I126" s="26">
        <v>78</v>
      </c>
      <c r="J126" s="26">
        <v>45</v>
      </c>
      <c r="K126" s="26">
        <v>80</v>
      </c>
      <c r="L126" s="26">
        <f t="shared" si="2"/>
        <v>36</v>
      </c>
      <c r="M126" s="26"/>
      <c r="N126" s="26"/>
    </row>
    <row r="127" customHeight="1" spans="1:14">
      <c r="A127" s="26">
        <v>126</v>
      </c>
      <c r="B127" s="28"/>
      <c r="C127" s="28"/>
      <c r="D127" s="26"/>
      <c r="E127" s="26"/>
      <c r="F127" s="26"/>
      <c r="G127" s="26"/>
      <c r="H127" s="26"/>
      <c r="I127" s="26"/>
      <c r="J127" s="26"/>
      <c r="K127" s="26"/>
      <c r="L127" s="29">
        <f>SUM(L120:L126)</f>
        <v>273.8</v>
      </c>
      <c r="M127" s="26"/>
      <c r="N127" s="26"/>
    </row>
    <row r="128" customHeight="1" spans="1:14">
      <c r="A128" s="26">
        <v>127</v>
      </c>
      <c r="B128" s="28"/>
      <c r="C128" s="28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</row>
    <row r="129" customHeight="1" spans="1:14">
      <c r="A129" s="26">
        <v>128</v>
      </c>
      <c r="B129" s="30" t="s">
        <v>1270</v>
      </c>
      <c r="C129" s="28" t="s">
        <v>1271</v>
      </c>
      <c r="D129" s="26" t="s">
        <v>1244</v>
      </c>
      <c r="E129" s="26" t="s">
        <v>1272</v>
      </c>
      <c r="F129" s="26" t="s">
        <v>302</v>
      </c>
      <c r="G129" s="26" t="s">
        <v>1273</v>
      </c>
      <c r="H129" s="26">
        <v>24</v>
      </c>
      <c r="I129" s="26">
        <v>90</v>
      </c>
      <c r="J129" s="26">
        <v>36</v>
      </c>
      <c r="K129" s="26">
        <v>90</v>
      </c>
      <c r="L129" s="26">
        <f t="shared" si="2"/>
        <v>32.4</v>
      </c>
      <c r="M129" s="26" t="s">
        <v>1274</v>
      </c>
      <c r="N129" s="26">
        <v>45</v>
      </c>
    </row>
    <row r="130" customHeight="1" spans="1:14">
      <c r="A130" s="26">
        <v>129</v>
      </c>
      <c r="B130" s="27" t="s">
        <v>669</v>
      </c>
      <c r="C130" s="28" t="s">
        <v>671</v>
      </c>
      <c r="D130" s="26" t="s">
        <v>1244</v>
      </c>
      <c r="E130" s="26" t="s">
        <v>671</v>
      </c>
      <c r="F130" s="26" t="s">
        <v>163</v>
      </c>
      <c r="G130" s="26" t="s">
        <v>673</v>
      </c>
      <c r="H130" s="26">
        <v>24</v>
      </c>
      <c r="I130" s="26">
        <v>90</v>
      </c>
      <c r="J130" s="26">
        <v>46</v>
      </c>
      <c r="K130" s="26">
        <v>90</v>
      </c>
      <c r="L130" s="26">
        <f t="shared" si="2"/>
        <v>41.4</v>
      </c>
      <c r="M130" s="26" t="s">
        <v>1275</v>
      </c>
      <c r="N130" s="26">
        <v>45</v>
      </c>
    </row>
    <row r="131" customHeight="1" spans="1:14">
      <c r="A131" s="26">
        <v>130</v>
      </c>
      <c r="B131" s="27" t="s">
        <v>1213</v>
      </c>
      <c r="C131" s="28" t="s">
        <v>1214</v>
      </c>
      <c r="D131" s="26" t="s">
        <v>1244</v>
      </c>
      <c r="E131" s="26" t="s">
        <v>671</v>
      </c>
      <c r="F131" s="26" t="s">
        <v>163</v>
      </c>
      <c r="G131" s="26" t="s">
        <v>673</v>
      </c>
      <c r="H131" s="26">
        <v>24</v>
      </c>
      <c r="I131" s="26">
        <v>90</v>
      </c>
      <c r="J131" s="26">
        <v>36</v>
      </c>
      <c r="K131" s="26">
        <v>90</v>
      </c>
      <c r="L131" s="26">
        <f t="shared" si="2"/>
        <v>32.4</v>
      </c>
      <c r="M131" s="26"/>
      <c r="N131" s="26"/>
    </row>
    <row r="132" customHeight="1" spans="1:14">
      <c r="A132" s="26">
        <v>131</v>
      </c>
      <c r="B132" s="27" t="s">
        <v>1276</v>
      </c>
      <c r="C132" s="28" t="s">
        <v>1277</v>
      </c>
      <c r="D132" s="26" t="s">
        <v>1244</v>
      </c>
      <c r="E132" s="26" t="s">
        <v>1278</v>
      </c>
      <c r="F132" s="26" t="s">
        <v>163</v>
      </c>
      <c r="G132" s="26" t="s">
        <v>1279</v>
      </c>
      <c r="H132" s="26">
        <v>24</v>
      </c>
      <c r="I132" s="26">
        <v>90</v>
      </c>
      <c r="J132" s="26">
        <v>58</v>
      </c>
      <c r="K132" s="26">
        <v>90</v>
      </c>
      <c r="L132" s="26">
        <f t="shared" si="2"/>
        <v>52.2</v>
      </c>
      <c r="M132" s="26"/>
      <c r="N132" s="26"/>
    </row>
    <row r="133" customHeight="1" spans="1:14">
      <c r="A133" s="26">
        <v>132</v>
      </c>
      <c r="B133" s="27" t="s">
        <v>1280</v>
      </c>
      <c r="C133" s="28" t="s">
        <v>1281</v>
      </c>
      <c r="D133" s="26" t="s">
        <v>1244</v>
      </c>
      <c r="E133" s="26" t="s">
        <v>1282</v>
      </c>
      <c r="F133" s="26" t="s">
        <v>1283</v>
      </c>
      <c r="G133" s="26" t="s">
        <v>1284</v>
      </c>
      <c r="H133" s="26">
        <v>24</v>
      </c>
      <c r="I133" s="26">
        <v>90</v>
      </c>
      <c r="J133" s="26">
        <v>28</v>
      </c>
      <c r="K133" s="26">
        <v>90</v>
      </c>
      <c r="L133" s="26">
        <f t="shared" si="2"/>
        <v>25.2</v>
      </c>
      <c r="M133" s="26"/>
      <c r="N133" s="26"/>
    </row>
    <row r="134" customHeight="1" spans="1:14">
      <c r="A134" s="26">
        <v>133</v>
      </c>
      <c r="B134" s="27" t="s">
        <v>563</v>
      </c>
      <c r="C134" s="28" t="s">
        <v>564</v>
      </c>
      <c r="D134" s="26" t="s">
        <v>1244</v>
      </c>
      <c r="E134" s="26" t="s">
        <v>565</v>
      </c>
      <c r="F134" s="26" t="s">
        <v>147</v>
      </c>
      <c r="G134" s="26" t="s">
        <v>148</v>
      </c>
      <c r="H134" s="26">
        <v>24</v>
      </c>
      <c r="I134" s="26">
        <v>90</v>
      </c>
      <c r="J134" s="26">
        <v>38.8</v>
      </c>
      <c r="K134" s="26">
        <v>100</v>
      </c>
      <c r="L134" s="26">
        <f t="shared" si="2"/>
        <v>38.8</v>
      </c>
      <c r="M134" s="26"/>
      <c r="N134" s="26"/>
    </row>
    <row r="135" customHeight="1" spans="1:14">
      <c r="A135" s="26">
        <v>134</v>
      </c>
      <c r="B135" s="27" t="s">
        <v>432</v>
      </c>
      <c r="C135" s="28" t="s">
        <v>243</v>
      </c>
      <c r="D135" s="26" t="s">
        <v>1244</v>
      </c>
      <c r="E135" s="26" t="s">
        <v>244</v>
      </c>
      <c r="F135" s="26" t="s">
        <v>19</v>
      </c>
      <c r="G135" s="26" t="s">
        <v>233</v>
      </c>
      <c r="H135" s="26">
        <v>24</v>
      </c>
      <c r="I135" s="26">
        <v>90</v>
      </c>
      <c r="J135" s="26">
        <v>18</v>
      </c>
      <c r="K135" s="26">
        <v>100</v>
      </c>
      <c r="L135" s="26">
        <f t="shared" si="2"/>
        <v>18</v>
      </c>
      <c r="M135" s="26"/>
      <c r="N135" s="26"/>
    </row>
    <row r="136" customHeight="1" spans="1:14">
      <c r="A136" s="26">
        <v>135</v>
      </c>
      <c r="B136" s="27" t="s">
        <v>556</v>
      </c>
      <c r="C136" s="28" t="s">
        <v>557</v>
      </c>
      <c r="D136" s="26" t="s">
        <v>1244</v>
      </c>
      <c r="E136" s="26" t="s">
        <v>558</v>
      </c>
      <c r="F136" s="26" t="s">
        <v>147</v>
      </c>
      <c r="G136" s="26" t="s">
        <v>153</v>
      </c>
      <c r="H136" s="26">
        <v>24</v>
      </c>
      <c r="I136" s="26">
        <v>90</v>
      </c>
      <c r="J136" s="26">
        <v>34.8</v>
      </c>
      <c r="K136" s="26">
        <v>100</v>
      </c>
      <c r="L136" s="26">
        <f t="shared" si="2"/>
        <v>34.8</v>
      </c>
      <c r="M136" s="26"/>
      <c r="N136" s="26"/>
    </row>
    <row r="137" customHeight="1" spans="1:14">
      <c r="A137" s="26">
        <v>136</v>
      </c>
      <c r="B137" s="27" t="s">
        <v>560</v>
      </c>
      <c r="C137" s="28" t="s">
        <v>561</v>
      </c>
      <c r="D137" s="26" t="s">
        <v>1244</v>
      </c>
      <c r="E137" s="26" t="s">
        <v>558</v>
      </c>
      <c r="F137" s="26" t="s">
        <v>58</v>
      </c>
      <c r="G137" s="26" t="s">
        <v>153</v>
      </c>
      <c r="H137" s="26">
        <v>24</v>
      </c>
      <c r="I137" s="26">
        <v>90</v>
      </c>
      <c r="J137" s="26">
        <v>33.8</v>
      </c>
      <c r="K137" s="26">
        <v>90</v>
      </c>
      <c r="L137" s="26">
        <f t="shared" si="2"/>
        <v>30.42</v>
      </c>
      <c r="M137" s="26"/>
      <c r="N137" s="26"/>
    </row>
    <row r="138" customHeight="1" spans="1:14">
      <c r="A138" s="26">
        <v>137</v>
      </c>
      <c r="B138" s="27" t="s">
        <v>247</v>
      </c>
      <c r="C138" s="28" t="s">
        <v>248</v>
      </c>
      <c r="D138" s="26" t="s">
        <v>1244</v>
      </c>
      <c r="E138" s="26" t="s">
        <v>553</v>
      </c>
      <c r="F138" s="26" t="s">
        <v>19</v>
      </c>
      <c r="G138" s="26" t="s">
        <v>249</v>
      </c>
      <c r="H138" s="26">
        <v>24</v>
      </c>
      <c r="I138" s="26">
        <v>90</v>
      </c>
      <c r="J138" s="26">
        <v>25.8</v>
      </c>
      <c r="K138" s="26">
        <v>100</v>
      </c>
      <c r="L138" s="26">
        <f t="shared" si="2"/>
        <v>25.8</v>
      </c>
      <c r="M138" s="26"/>
      <c r="N138" s="26"/>
    </row>
    <row r="139" customHeight="1" spans="1:14">
      <c r="A139" s="26">
        <v>138</v>
      </c>
      <c r="B139" s="27" t="s">
        <v>250</v>
      </c>
      <c r="C139" s="28" t="s">
        <v>251</v>
      </c>
      <c r="D139" s="26" t="s">
        <v>1244</v>
      </c>
      <c r="E139" s="26" t="s">
        <v>553</v>
      </c>
      <c r="F139" s="26" t="s">
        <v>19</v>
      </c>
      <c r="G139" s="26" t="s">
        <v>249</v>
      </c>
      <c r="H139" s="26">
        <v>24</v>
      </c>
      <c r="I139" s="26">
        <v>90</v>
      </c>
      <c r="J139" s="26">
        <v>24.1</v>
      </c>
      <c r="K139" s="26">
        <v>100</v>
      </c>
      <c r="L139" s="26">
        <f t="shared" si="2"/>
        <v>24.1</v>
      </c>
      <c r="M139" s="26"/>
      <c r="N139" s="26"/>
    </row>
    <row r="140" customHeight="1" spans="1:14">
      <c r="A140" s="26">
        <v>139</v>
      </c>
      <c r="B140" s="27" t="s">
        <v>1285</v>
      </c>
      <c r="C140" s="28" t="s">
        <v>1286</v>
      </c>
      <c r="D140" s="26" t="s">
        <v>1244</v>
      </c>
      <c r="E140" s="26" t="s">
        <v>1286</v>
      </c>
      <c r="F140" s="26" t="s">
        <v>163</v>
      </c>
      <c r="G140" s="26" t="s">
        <v>1287</v>
      </c>
      <c r="H140" s="26">
        <v>24</v>
      </c>
      <c r="I140" s="26">
        <v>90</v>
      </c>
      <c r="J140" s="26">
        <v>58</v>
      </c>
      <c r="K140" s="26">
        <v>90</v>
      </c>
      <c r="L140" s="26">
        <f t="shared" si="2"/>
        <v>52.2</v>
      </c>
      <c r="M140" s="26"/>
      <c r="N140" s="26"/>
    </row>
    <row r="141" customHeight="1" spans="1:14">
      <c r="A141" s="26">
        <v>140</v>
      </c>
      <c r="B141" s="28"/>
      <c r="C141" s="28"/>
      <c r="D141" s="26"/>
      <c r="E141" s="26"/>
      <c r="F141" s="26"/>
      <c r="G141" s="26"/>
      <c r="H141" s="26"/>
      <c r="I141" s="26"/>
      <c r="J141" s="26"/>
      <c r="K141" s="26"/>
      <c r="L141" s="29">
        <f>SUM(L129:L140)</f>
        <v>407.72</v>
      </c>
      <c r="M141" s="26"/>
      <c r="N141" s="26"/>
    </row>
    <row r="142" customHeight="1" spans="1:14">
      <c r="A142" s="26">
        <v>141</v>
      </c>
      <c r="B142" s="28"/>
      <c r="C142" s="28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</row>
    <row r="143" customHeight="1" spans="1:14">
      <c r="A143" s="26">
        <v>142</v>
      </c>
      <c r="B143" s="28"/>
      <c r="C143" s="28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</row>
    <row r="144" customHeight="1" spans="1:14">
      <c r="A144" s="26">
        <v>143</v>
      </c>
      <c r="B144" s="28"/>
      <c r="C144" s="28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</row>
    <row r="145" customHeight="1" spans="1:14">
      <c r="A145" s="26">
        <v>144</v>
      </c>
      <c r="B145" s="27" t="s">
        <v>1288</v>
      </c>
      <c r="C145" s="28" t="s">
        <v>1289</v>
      </c>
      <c r="D145" s="26" t="s">
        <v>1244</v>
      </c>
      <c r="E145" s="26" t="s">
        <v>1290</v>
      </c>
      <c r="F145" s="26" t="s">
        <v>219</v>
      </c>
      <c r="G145" s="26" t="s">
        <v>1291</v>
      </c>
      <c r="H145" s="26">
        <v>25</v>
      </c>
      <c r="I145" s="26">
        <v>93</v>
      </c>
      <c r="J145" s="26">
        <v>39.8</v>
      </c>
      <c r="K145" s="26">
        <v>90</v>
      </c>
      <c r="L145" s="26">
        <f t="shared" si="2"/>
        <v>35.82</v>
      </c>
      <c r="M145" s="26" t="s">
        <v>1292</v>
      </c>
      <c r="N145" s="26">
        <v>46</v>
      </c>
    </row>
    <row r="146" customHeight="1" spans="1:14">
      <c r="A146" s="26">
        <v>145</v>
      </c>
      <c r="B146" s="27" t="s">
        <v>1293</v>
      </c>
      <c r="C146" s="28" t="s">
        <v>1294</v>
      </c>
      <c r="D146" s="26" t="s">
        <v>1244</v>
      </c>
      <c r="E146" s="26" t="s">
        <v>1294</v>
      </c>
      <c r="F146" s="26" t="s">
        <v>273</v>
      </c>
      <c r="G146" s="26" t="s">
        <v>1295</v>
      </c>
      <c r="H146" s="26">
        <v>25</v>
      </c>
      <c r="I146" s="26">
        <v>93</v>
      </c>
      <c r="J146" s="26">
        <v>49.8</v>
      </c>
      <c r="K146" s="26">
        <v>90</v>
      </c>
      <c r="L146" s="26">
        <f t="shared" si="2"/>
        <v>44.82</v>
      </c>
      <c r="M146" s="26" t="s">
        <v>1296</v>
      </c>
      <c r="N146" s="26">
        <v>47</v>
      </c>
    </row>
    <row r="147" customHeight="1" spans="1:14">
      <c r="A147" s="26">
        <v>146</v>
      </c>
      <c r="B147" s="27" t="s">
        <v>454</v>
      </c>
      <c r="C147" s="28" t="s">
        <v>455</v>
      </c>
      <c r="D147" s="26" t="s">
        <v>1244</v>
      </c>
      <c r="E147" s="26" t="s">
        <v>577</v>
      </c>
      <c r="F147" s="26" t="s">
        <v>147</v>
      </c>
      <c r="G147" s="26" t="s">
        <v>148</v>
      </c>
      <c r="H147" s="26">
        <v>25</v>
      </c>
      <c r="I147" s="26">
        <v>93</v>
      </c>
      <c r="J147" s="26">
        <v>38.8</v>
      </c>
      <c r="K147" s="26">
        <v>100</v>
      </c>
      <c r="L147" s="26">
        <f t="shared" si="2"/>
        <v>38.8</v>
      </c>
      <c r="M147" s="26"/>
      <c r="N147" s="26"/>
    </row>
    <row r="148" customHeight="1" spans="1:14">
      <c r="A148" s="26">
        <v>147</v>
      </c>
      <c r="B148" s="27" t="s">
        <v>1297</v>
      </c>
      <c r="C148" s="28" t="s">
        <v>1298</v>
      </c>
      <c r="D148" s="26" t="s">
        <v>1244</v>
      </c>
      <c r="E148" s="26" t="s">
        <v>1299</v>
      </c>
      <c r="F148" s="26" t="s">
        <v>163</v>
      </c>
      <c r="G148" s="26" t="s">
        <v>1300</v>
      </c>
      <c r="H148" s="26">
        <v>25</v>
      </c>
      <c r="I148" s="26">
        <v>93</v>
      </c>
      <c r="J148" s="26">
        <v>59.8</v>
      </c>
      <c r="K148" s="26">
        <v>90</v>
      </c>
      <c r="L148" s="26">
        <f t="shared" si="2"/>
        <v>53.82</v>
      </c>
      <c r="M148" s="26"/>
      <c r="N148" s="26"/>
    </row>
    <row r="149" customHeight="1" spans="1:14">
      <c r="A149" s="26">
        <v>148</v>
      </c>
      <c r="B149" s="27" t="s">
        <v>210</v>
      </c>
      <c r="C149" s="28" t="s">
        <v>211</v>
      </c>
      <c r="D149" s="26" t="s">
        <v>1244</v>
      </c>
      <c r="E149" s="26" t="s">
        <v>1237</v>
      </c>
      <c r="F149" s="26" t="s">
        <v>147</v>
      </c>
      <c r="G149" s="26" t="s">
        <v>159</v>
      </c>
      <c r="H149" s="26">
        <v>25</v>
      </c>
      <c r="I149" s="26">
        <v>93</v>
      </c>
      <c r="J149" s="26">
        <v>48.8</v>
      </c>
      <c r="K149" s="26">
        <v>100</v>
      </c>
      <c r="L149" s="26">
        <f t="shared" si="2"/>
        <v>48.8</v>
      </c>
      <c r="M149" s="26"/>
      <c r="N149" s="26"/>
    </row>
    <row r="150" customHeight="1" spans="1:14">
      <c r="A150" s="26">
        <v>149</v>
      </c>
      <c r="B150" s="27" t="s">
        <v>578</v>
      </c>
      <c r="C150" s="28" t="s">
        <v>579</v>
      </c>
      <c r="D150" s="26" t="s">
        <v>1244</v>
      </c>
      <c r="E150" s="26" t="s">
        <v>580</v>
      </c>
      <c r="F150" s="26" t="s">
        <v>147</v>
      </c>
      <c r="G150" s="26" t="s">
        <v>153</v>
      </c>
      <c r="H150" s="26">
        <v>25</v>
      </c>
      <c r="I150" s="26">
        <v>93</v>
      </c>
      <c r="J150" s="26">
        <v>34.8</v>
      </c>
      <c r="K150" s="26">
        <v>100</v>
      </c>
      <c r="L150" s="26">
        <f t="shared" si="2"/>
        <v>34.8</v>
      </c>
      <c r="M150" s="26"/>
      <c r="N150" s="26"/>
    </row>
    <row r="151" customHeight="1" spans="1:14">
      <c r="A151" s="26">
        <v>150</v>
      </c>
      <c r="B151" s="27" t="s">
        <v>581</v>
      </c>
      <c r="C151" s="28" t="s">
        <v>582</v>
      </c>
      <c r="D151" s="26" t="s">
        <v>1244</v>
      </c>
      <c r="E151" s="26" t="s">
        <v>580</v>
      </c>
      <c r="F151" s="26" t="s">
        <v>58</v>
      </c>
      <c r="G151" s="26" t="s">
        <v>153</v>
      </c>
      <c r="H151" s="26">
        <v>25</v>
      </c>
      <c r="I151" s="26">
        <v>93</v>
      </c>
      <c r="J151" s="26">
        <v>33.8</v>
      </c>
      <c r="K151" s="26">
        <v>90</v>
      </c>
      <c r="L151" s="26">
        <f t="shared" si="2"/>
        <v>30.42</v>
      </c>
      <c r="M151" s="26"/>
      <c r="N151" s="26"/>
    </row>
    <row r="152" customHeight="1" spans="1:14">
      <c r="A152" s="26">
        <v>151</v>
      </c>
      <c r="B152" s="27" t="s">
        <v>452</v>
      </c>
      <c r="C152" s="28" t="s">
        <v>200</v>
      </c>
      <c r="D152" s="26" t="s">
        <v>1244</v>
      </c>
      <c r="E152" s="26" t="s">
        <v>583</v>
      </c>
      <c r="F152" s="26" t="s">
        <v>19</v>
      </c>
      <c r="G152" s="26" t="s">
        <v>63</v>
      </c>
      <c r="H152" s="26">
        <v>25</v>
      </c>
      <c r="I152" s="26">
        <v>93</v>
      </c>
      <c r="J152" s="26">
        <v>16.45</v>
      </c>
      <c r="K152" s="26">
        <v>100</v>
      </c>
      <c r="L152" s="26">
        <f t="shared" ref="L152:L213" si="3">J152*K152/100</f>
        <v>16.45</v>
      </c>
      <c r="M152" s="26"/>
      <c r="N152" s="26"/>
    </row>
    <row r="153" customHeight="1" spans="1:14">
      <c r="A153" s="26">
        <v>152</v>
      </c>
      <c r="B153" s="27" t="s">
        <v>201</v>
      </c>
      <c r="C153" s="28" t="s">
        <v>202</v>
      </c>
      <c r="D153" s="26" t="s">
        <v>1244</v>
      </c>
      <c r="E153" s="26" t="s">
        <v>583</v>
      </c>
      <c r="F153" s="26" t="s">
        <v>19</v>
      </c>
      <c r="G153" s="26" t="s">
        <v>203</v>
      </c>
      <c r="H153" s="26">
        <v>25</v>
      </c>
      <c r="I153" s="26">
        <v>93</v>
      </c>
      <c r="J153" s="26">
        <v>31.5</v>
      </c>
      <c r="K153" s="26">
        <v>100</v>
      </c>
      <c r="L153" s="26">
        <f t="shared" si="3"/>
        <v>31.5</v>
      </c>
      <c r="M153" s="26"/>
      <c r="N153" s="26"/>
    </row>
    <row r="154" customHeight="1" spans="1:14">
      <c r="A154" s="26">
        <v>153</v>
      </c>
      <c r="B154" s="27" t="s">
        <v>451</v>
      </c>
      <c r="C154" s="28" t="s">
        <v>191</v>
      </c>
      <c r="D154" s="26" t="s">
        <v>1244</v>
      </c>
      <c r="E154" s="26" t="s">
        <v>193</v>
      </c>
      <c r="F154" s="26" t="s">
        <v>19</v>
      </c>
      <c r="G154" s="26" t="s">
        <v>63</v>
      </c>
      <c r="H154" s="26">
        <v>25</v>
      </c>
      <c r="I154" s="26">
        <v>93</v>
      </c>
      <c r="J154" s="26">
        <v>10.15</v>
      </c>
      <c r="K154" s="26">
        <v>100</v>
      </c>
      <c r="L154" s="26">
        <f t="shared" si="3"/>
        <v>10.15</v>
      </c>
      <c r="M154" s="26"/>
      <c r="N154" s="26"/>
    </row>
    <row r="155" customHeight="1" spans="1:14">
      <c r="A155" s="26">
        <v>154</v>
      </c>
      <c r="B155" s="27" t="s">
        <v>453</v>
      </c>
      <c r="C155" s="28" t="s">
        <v>197</v>
      </c>
      <c r="D155" s="26" t="s">
        <v>1244</v>
      </c>
      <c r="E155" s="26" t="s">
        <v>193</v>
      </c>
      <c r="F155" s="26" t="s">
        <v>19</v>
      </c>
      <c r="G155" s="26" t="s">
        <v>66</v>
      </c>
      <c r="H155" s="26">
        <v>25</v>
      </c>
      <c r="I155" s="26">
        <v>93</v>
      </c>
      <c r="J155" s="26">
        <v>28.7</v>
      </c>
      <c r="K155" s="26">
        <v>100</v>
      </c>
      <c r="L155" s="26">
        <f t="shared" si="3"/>
        <v>28.7</v>
      </c>
      <c r="M155" s="26"/>
      <c r="N155" s="26"/>
    </row>
    <row r="156" customHeight="1" spans="1:14">
      <c r="A156" s="26">
        <v>155</v>
      </c>
      <c r="B156" s="28"/>
      <c r="C156" s="28"/>
      <c r="D156" s="26"/>
      <c r="E156" s="26"/>
      <c r="F156" s="26"/>
      <c r="G156" s="26"/>
      <c r="H156" s="26"/>
      <c r="I156" s="26"/>
      <c r="J156" s="26"/>
      <c r="K156" s="26"/>
      <c r="L156" s="29">
        <f>SUM(L145:L155)</f>
        <v>374.08</v>
      </c>
      <c r="M156" s="26"/>
      <c r="N156" s="26"/>
    </row>
    <row r="157" customHeight="1" spans="1:14">
      <c r="A157" s="26">
        <v>156</v>
      </c>
      <c r="B157" s="28"/>
      <c r="C157" s="28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</row>
    <row r="158" customHeight="1" spans="1:14">
      <c r="A158" s="26">
        <v>157</v>
      </c>
      <c r="B158" s="28"/>
      <c r="C158" s="28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</row>
    <row r="159" customHeight="1" spans="1:14">
      <c r="A159" s="26">
        <v>158</v>
      </c>
      <c r="B159" s="27" t="s">
        <v>475</v>
      </c>
      <c r="C159" s="28" t="s">
        <v>1149</v>
      </c>
      <c r="D159" s="26" t="s">
        <v>1244</v>
      </c>
      <c r="E159" s="26" t="s">
        <v>1151</v>
      </c>
      <c r="F159" s="26" t="s">
        <v>163</v>
      </c>
      <c r="G159" s="26" t="s">
        <v>177</v>
      </c>
      <c r="H159" s="26">
        <v>26</v>
      </c>
      <c r="I159" s="26">
        <v>42</v>
      </c>
      <c r="J159" s="26">
        <v>58</v>
      </c>
      <c r="K159" s="26">
        <v>90</v>
      </c>
      <c r="L159" s="26">
        <f t="shared" si="3"/>
        <v>52.2</v>
      </c>
      <c r="M159" s="26" t="s">
        <v>1301</v>
      </c>
      <c r="N159" s="26">
        <v>42</v>
      </c>
    </row>
    <row r="160" customHeight="1" spans="1:14">
      <c r="A160" s="26">
        <v>159</v>
      </c>
      <c r="B160" s="27" t="s">
        <v>476</v>
      </c>
      <c r="C160" s="28" t="s">
        <v>1153</v>
      </c>
      <c r="D160" s="26" t="s">
        <v>1244</v>
      </c>
      <c r="E160" s="26" t="s">
        <v>1151</v>
      </c>
      <c r="F160" s="26" t="s">
        <v>163</v>
      </c>
      <c r="G160" s="26" t="s">
        <v>180</v>
      </c>
      <c r="H160" s="26">
        <v>26</v>
      </c>
      <c r="I160" s="26">
        <v>42</v>
      </c>
      <c r="J160" s="26">
        <v>22</v>
      </c>
      <c r="K160" s="26">
        <v>90</v>
      </c>
      <c r="L160" s="26">
        <f t="shared" si="3"/>
        <v>19.8</v>
      </c>
      <c r="M160" s="26"/>
      <c r="N160" s="26">
        <v>42</v>
      </c>
    </row>
    <row r="161" customHeight="1" spans="1:14">
      <c r="A161" s="26">
        <v>160</v>
      </c>
      <c r="B161" s="27" t="s">
        <v>466</v>
      </c>
      <c r="C161" s="28" t="s">
        <v>1154</v>
      </c>
      <c r="D161" s="26" t="s">
        <v>1244</v>
      </c>
      <c r="E161" s="26" t="s">
        <v>468</v>
      </c>
      <c r="F161" s="26" t="s">
        <v>58</v>
      </c>
      <c r="G161" s="26" t="s">
        <v>469</v>
      </c>
      <c r="H161" s="26">
        <v>26</v>
      </c>
      <c r="I161" s="26">
        <v>42</v>
      </c>
      <c r="J161" s="26">
        <v>46.6</v>
      </c>
      <c r="K161" s="26">
        <v>90</v>
      </c>
      <c r="L161" s="26">
        <f t="shared" si="3"/>
        <v>41.94</v>
      </c>
      <c r="M161" s="26"/>
      <c r="N161" s="26">
        <v>42</v>
      </c>
    </row>
    <row r="162" customHeight="1" spans="1:14">
      <c r="A162" s="26">
        <v>161</v>
      </c>
      <c r="B162" s="27" t="s">
        <v>67</v>
      </c>
      <c r="C162" s="28" t="s">
        <v>166</v>
      </c>
      <c r="D162" s="26" t="s">
        <v>1244</v>
      </c>
      <c r="E162" s="26" t="s">
        <v>1155</v>
      </c>
      <c r="F162" s="26" t="s">
        <v>19</v>
      </c>
      <c r="G162" s="26" t="s">
        <v>63</v>
      </c>
      <c r="H162" s="26">
        <v>26</v>
      </c>
      <c r="I162" s="26">
        <v>42</v>
      </c>
      <c r="J162" s="26">
        <v>19.98</v>
      </c>
      <c r="K162" s="26">
        <v>100</v>
      </c>
      <c r="L162" s="26">
        <f t="shared" si="3"/>
        <v>19.98</v>
      </c>
      <c r="M162" s="26"/>
      <c r="N162" s="26">
        <v>42</v>
      </c>
    </row>
    <row r="163" customHeight="1" spans="1:14">
      <c r="A163" s="26">
        <v>162</v>
      </c>
      <c r="B163" s="27" t="s">
        <v>70</v>
      </c>
      <c r="C163" s="28" t="s">
        <v>71</v>
      </c>
      <c r="D163" s="26" t="s">
        <v>1244</v>
      </c>
      <c r="E163" s="26" t="s">
        <v>1155</v>
      </c>
      <c r="F163" s="26" t="s">
        <v>19</v>
      </c>
      <c r="G163" s="26" t="s">
        <v>66</v>
      </c>
      <c r="H163" s="26">
        <v>26</v>
      </c>
      <c r="I163" s="26">
        <v>42</v>
      </c>
      <c r="J163" s="26">
        <v>34.2</v>
      </c>
      <c r="K163" s="26">
        <v>100</v>
      </c>
      <c r="L163" s="26">
        <f t="shared" si="3"/>
        <v>34.2</v>
      </c>
      <c r="M163" s="26"/>
      <c r="N163" s="26">
        <v>42</v>
      </c>
    </row>
    <row r="164" customHeight="1" spans="1:14">
      <c r="A164" s="26">
        <v>163</v>
      </c>
      <c r="B164" s="27" t="s">
        <v>1239</v>
      </c>
      <c r="C164" s="28" t="s">
        <v>1240</v>
      </c>
      <c r="D164" s="26" t="s">
        <v>1244</v>
      </c>
      <c r="E164" s="26" t="s">
        <v>1241</v>
      </c>
      <c r="F164" s="26" t="s">
        <v>58</v>
      </c>
      <c r="G164" s="26" t="s">
        <v>1242</v>
      </c>
      <c r="H164" s="26">
        <v>26</v>
      </c>
      <c r="I164" s="26">
        <v>42</v>
      </c>
      <c r="J164" s="26">
        <v>46</v>
      </c>
      <c r="K164" s="26">
        <v>90</v>
      </c>
      <c r="L164" s="26">
        <f t="shared" si="3"/>
        <v>41.4</v>
      </c>
      <c r="M164" s="26"/>
      <c r="N164" s="26">
        <v>42</v>
      </c>
    </row>
    <row r="165" customHeight="1" spans="1:14">
      <c r="A165" s="26">
        <v>164</v>
      </c>
      <c r="B165" s="27" t="s">
        <v>472</v>
      </c>
      <c r="C165" s="28" t="s">
        <v>959</v>
      </c>
      <c r="D165" s="26" t="s">
        <v>1244</v>
      </c>
      <c r="E165" s="26" t="s">
        <v>1156</v>
      </c>
      <c r="F165" s="26" t="s">
        <v>147</v>
      </c>
      <c r="G165" s="26" t="s">
        <v>148</v>
      </c>
      <c r="H165" s="26">
        <v>26</v>
      </c>
      <c r="I165" s="26">
        <v>42</v>
      </c>
      <c r="J165" s="26">
        <v>38.8</v>
      </c>
      <c r="K165" s="26">
        <v>100</v>
      </c>
      <c r="L165" s="26">
        <f t="shared" si="3"/>
        <v>38.8</v>
      </c>
      <c r="M165" s="26"/>
      <c r="N165" s="26">
        <v>42</v>
      </c>
    </row>
    <row r="166" customHeight="1" spans="1:14">
      <c r="A166" s="26">
        <v>165</v>
      </c>
      <c r="B166" s="27" t="s">
        <v>471</v>
      </c>
      <c r="C166" s="28" t="s">
        <v>1157</v>
      </c>
      <c r="D166" s="26" t="s">
        <v>1244</v>
      </c>
      <c r="E166" s="26" t="s">
        <v>1156</v>
      </c>
      <c r="F166" s="26" t="s">
        <v>58</v>
      </c>
      <c r="G166" s="26" t="s">
        <v>148</v>
      </c>
      <c r="H166" s="26">
        <v>26</v>
      </c>
      <c r="I166" s="26">
        <v>42</v>
      </c>
      <c r="J166" s="26">
        <v>36.8</v>
      </c>
      <c r="K166" s="26">
        <v>90</v>
      </c>
      <c r="L166" s="26">
        <f t="shared" si="3"/>
        <v>33.12</v>
      </c>
      <c r="M166" s="26"/>
      <c r="N166" s="26">
        <v>42</v>
      </c>
    </row>
    <row r="167" customHeight="1" spans="1:14">
      <c r="A167" s="26">
        <v>166</v>
      </c>
      <c r="B167" s="27" t="s">
        <v>470</v>
      </c>
      <c r="C167" s="28" t="s">
        <v>162</v>
      </c>
      <c r="D167" s="26" t="s">
        <v>1244</v>
      </c>
      <c r="E167" s="26" t="s">
        <v>1158</v>
      </c>
      <c r="F167" s="26" t="s">
        <v>163</v>
      </c>
      <c r="G167" s="26" t="s">
        <v>164</v>
      </c>
      <c r="H167" s="26">
        <v>26</v>
      </c>
      <c r="I167" s="26">
        <v>42</v>
      </c>
      <c r="J167" s="26">
        <v>48</v>
      </c>
      <c r="K167" s="26">
        <v>90</v>
      </c>
      <c r="L167" s="26">
        <f t="shared" si="3"/>
        <v>43.2</v>
      </c>
      <c r="M167" s="26"/>
      <c r="N167" s="26">
        <v>42</v>
      </c>
    </row>
    <row r="168" customHeight="1" spans="1:14">
      <c r="A168" s="26">
        <v>167</v>
      </c>
      <c r="B168" s="27" t="s">
        <v>961</v>
      </c>
      <c r="C168" s="28" t="s">
        <v>962</v>
      </c>
      <c r="D168" s="26" t="s">
        <v>1244</v>
      </c>
      <c r="E168" s="26" t="s">
        <v>1159</v>
      </c>
      <c r="F168" s="26" t="s">
        <v>163</v>
      </c>
      <c r="G168" s="26" t="s">
        <v>171</v>
      </c>
      <c r="H168" s="26">
        <v>26</v>
      </c>
      <c r="I168" s="26">
        <v>42</v>
      </c>
      <c r="J168" s="26">
        <v>39.8</v>
      </c>
      <c r="K168" s="26">
        <v>90</v>
      </c>
      <c r="L168" s="26">
        <f t="shared" si="3"/>
        <v>35.82</v>
      </c>
      <c r="M168" s="26"/>
      <c r="N168" s="26">
        <v>42</v>
      </c>
    </row>
    <row r="169" customHeight="1" spans="1:14">
      <c r="A169" s="26">
        <v>168</v>
      </c>
      <c r="B169" s="27" t="s">
        <v>964</v>
      </c>
      <c r="C169" s="28" t="s">
        <v>965</v>
      </c>
      <c r="D169" s="26" t="s">
        <v>1244</v>
      </c>
      <c r="E169" s="26" t="s">
        <v>1159</v>
      </c>
      <c r="F169" s="26" t="s">
        <v>163</v>
      </c>
      <c r="G169" s="26" t="s">
        <v>171</v>
      </c>
      <c r="H169" s="26">
        <v>26</v>
      </c>
      <c r="I169" s="26">
        <v>42</v>
      </c>
      <c r="J169" s="26">
        <v>35</v>
      </c>
      <c r="K169" s="26">
        <v>90</v>
      </c>
      <c r="L169" s="26">
        <f t="shared" si="3"/>
        <v>31.5</v>
      </c>
      <c r="M169" s="26"/>
      <c r="N169" s="26">
        <v>42</v>
      </c>
    </row>
    <row r="170" customHeight="1" spans="1:14">
      <c r="A170" s="26">
        <v>169</v>
      </c>
      <c r="B170" s="27" t="s">
        <v>156</v>
      </c>
      <c r="C170" s="28" t="s">
        <v>157</v>
      </c>
      <c r="D170" s="26" t="s">
        <v>1244</v>
      </c>
      <c r="E170" s="26" t="s">
        <v>1160</v>
      </c>
      <c r="F170" s="26" t="s">
        <v>147</v>
      </c>
      <c r="G170" s="26" t="s">
        <v>159</v>
      </c>
      <c r="H170" s="26">
        <v>26</v>
      </c>
      <c r="I170" s="26">
        <v>42</v>
      </c>
      <c r="J170" s="26">
        <v>48.8</v>
      </c>
      <c r="K170" s="26">
        <v>100</v>
      </c>
      <c r="L170" s="26">
        <f t="shared" si="3"/>
        <v>48.8</v>
      </c>
      <c r="M170" s="26"/>
      <c r="N170" s="26">
        <v>42</v>
      </c>
    </row>
    <row r="171" customHeight="1" spans="1:14">
      <c r="A171" s="26">
        <v>170</v>
      </c>
      <c r="B171" s="27" t="s">
        <v>955</v>
      </c>
      <c r="C171" s="28" t="s">
        <v>956</v>
      </c>
      <c r="D171" s="26" t="s">
        <v>1244</v>
      </c>
      <c r="E171" s="26" t="s">
        <v>1162</v>
      </c>
      <c r="F171" s="26" t="s">
        <v>147</v>
      </c>
      <c r="G171" s="26" t="s">
        <v>153</v>
      </c>
      <c r="H171" s="26">
        <v>26</v>
      </c>
      <c r="I171" s="26">
        <v>42</v>
      </c>
      <c r="J171" s="26">
        <v>34.8</v>
      </c>
      <c r="K171" s="26">
        <v>100</v>
      </c>
      <c r="L171" s="26">
        <f t="shared" si="3"/>
        <v>34.8</v>
      </c>
      <c r="M171" s="26"/>
      <c r="N171" s="26">
        <v>42</v>
      </c>
    </row>
    <row r="172" customHeight="1" spans="1:14">
      <c r="A172" s="26">
        <v>171</v>
      </c>
      <c r="B172" s="27" t="s">
        <v>957</v>
      </c>
      <c r="C172" s="28" t="s">
        <v>958</v>
      </c>
      <c r="D172" s="26" t="s">
        <v>1244</v>
      </c>
      <c r="E172" s="26" t="s">
        <v>1162</v>
      </c>
      <c r="F172" s="26" t="s">
        <v>58</v>
      </c>
      <c r="G172" s="26" t="s">
        <v>153</v>
      </c>
      <c r="H172" s="26">
        <v>26</v>
      </c>
      <c r="I172" s="26">
        <v>42</v>
      </c>
      <c r="J172" s="26">
        <v>33.8</v>
      </c>
      <c r="K172" s="26">
        <v>90</v>
      </c>
      <c r="L172" s="26">
        <f t="shared" si="3"/>
        <v>30.42</v>
      </c>
      <c r="M172" s="26"/>
      <c r="N172" s="26">
        <v>42</v>
      </c>
    </row>
    <row r="173" customHeight="1" spans="1:14">
      <c r="A173" s="26">
        <v>172</v>
      </c>
      <c r="B173" s="27" t="s">
        <v>36</v>
      </c>
      <c r="C173" s="28" t="s">
        <v>141</v>
      </c>
      <c r="D173" s="26" t="s">
        <v>1244</v>
      </c>
      <c r="E173" s="26" t="s">
        <v>1163</v>
      </c>
      <c r="F173" s="26" t="s">
        <v>19</v>
      </c>
      <c r="G173" s="26" t="s">
        <v>63</v>
      </c>
      <c r="H173" s="26">
        <v>26</v>
      </c>
      <c r="I173" s="26">
        <v>42</v>
      </c>
      <c r="J173" s="26">
        <v>18.55</v>
      </c>
      <c r="K173" s="26">
        <v>100</v>
      </c>
      <c r="L173" s="26">
        <f t="shared" si="3"/>
        <v>18.55</v>
      </c>
      <c r="M173" s="26"/>
      <c r="N173" s="26">
        <v>42</v>
      </c>
    </row>
    <row r="174" customHeight="1" spans="1:14">
      <c r="A174" s="26">
        <v>173</v>
      </c>
      <c r="B174" s="27" t="s">
        <v>142</v>
      </c>
      <c r="C174" s="28" t="s">
        <v>143</v>
      </c>
      <c r="D174" s="26" t="s">
        <v>1244</v>
      </c>
      <c r="E174" s="26" t="s">
        <v>1163</v>
      </c>
      <c r="F174" s="26" t="s">
        <v>19</v>
      </c>
      <c r="G174" s="26" t="s">
        <v>144</v>
      </c>
      <c r="H174" s="26">
        <v>26</v>
      </c>
      <c r="I174" s="26">
        <v>42</v>
      </c>
      <c r="J174" s="26">
        <v>36.8</v>
      </c>
      <c r="K174" s="26">
        <v>100</v>
      </c>
      <c r="L174" s="26">
        <f t="shared" si="3"/>
        <v>36.8</v>
      </c>
      <c r="M174" s="26"/>
      <c r="N174" s="26">
        <v>42</v>
      </c>
    </row>
    <row r="175" customHeight="1" spans="1:14">
      <c r="A175" s="26">
        <v>174</v>
      </c>
      <c r="B175" s="27" t="s">
        <v>60</v>
      </c>
      <c r="C175" s="28" t="s">
        <v>134</v>
      </c>
      <c r="D175" s="26" t="s">
        <v>1244</v>
      </c>
      <c r="E175" s="26" t="s">
        <v>135</v>
      </c>
      <c r="F175" s="26" t="s">
        <v>19</v>
      </c>
      <c r="G175" s="26" t="s">
        <v>63</v>
      </c>
      <c r="H175" s="26">
        <v>26</v>
      </c>
      <c r="I175" s="26">
        <v>42</v>
      </c>
      <c r="J175" s="26">
        <v>14.35</v>
      </c>
      <c r="K175" s="26">
        <v>100</v>
      </c>
      <c r="L175" s="26">
        <f t="shared" si="3"/>
        <v>14.35</v>
      </c>
      <c r="M175" s="26"/>
      <c r="N175" s="26">
        <v>42</v>
      </c>
    </row>
    <row r="176" customHeight="1" spans="1:14">
      <c r="A176" s="26">
        <v>175</v>
      </c>
      <c r="B176" s="27" t="s">
        <v>64</v>
      </c>
      <c r="C176" s="28" t="s">
        <v>138</v>
      </c>
      <c r="D176" s="26" t="s">
        <v>1244</v>
      </c>
      <c r="E176" s="26" t="s">
        <v>135</v>
      </c>
      <c r="F176" s="26" t="s">
        <v>19</v>
      </c>
      <c r="G176" s="26" t="s">
        <v>66</v>
      </c>
      <c r="H176" s="26">
        <v>26</v>
      </c>
      <c r="I176" s="26">
        <v>42</v>
      </c>
      <c r="J176" s="26">
        <v>34.3</v>
      </c>
      <c r="K176" s="26">
        <v>100</v>
      </c>
      <c r="L176" s="26">
        <f t="shared" si="3"/>
        <v>34.3</v>
      </c>
      <c r="M176" s="26"/>
      <c r="N176" s="26">
        <v>42</v>
      </c>
    </row>
    <row r="177" customHeight="1" spans="1:14">
      <c r="A177" s="26">
        <v>176</v>
      </c>
      <c r="B177" s="28" t="s">
        <v>186</v>
      </c>
      <c r="C177" s="28" t="s">
        <v>187</v>
      </c>
      <c r="D177" s="26"/>
      <c r="E177" s="26"/>
      <c r="F177" s="26" t="s">
        <v>188</v>
      </c>
      <c r="G177" s="26" t="s">
        <v>189</v>
      </c>
      <c r="H177" s="26"/>
      <c r="I177" s="26">
        <v>42</v>
      </c>
      <c r="J177" s="26">
        <v>35</v>
      </c>
      <c r="K177" s="26"/>
      <c r="L177" s="29">
        <f>SUM(L159:L176)</f>
        <v>609.98</v>
      </c>
      <c r="M177" s="26"/>
      <c r="N177" s="26">
        <v>42</v>
      </c>
    </row>
    <row r="178" customHeight="1" spans="1:14">
      <c r="A178" s="26">
        <v>177</v>
      </c>
      <c r="B178" s="28"/>
      <c r="C178" s="28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</row>
    <row r="179" customHeight="1" spans="1:14">
      <c r="A179" s="26">
        <v>178</v>
      </c>
      <c r="B179" s="28"/>
      <c r="C179" s="28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</row>
    <row r="180" customHeight="1" spans="1:14">
      <c r="A180" s="26">
        <v>179</v>
      </c>
      <c r="B180" s="27" t="s">
        <v>1302</v>
      </c>
      <c r="C180" s="28" t="s">
        <v>1303</v>
      </c>
      <c r="D180" s="26" t="s">
        <v>1304</v>
      </c>
      <c r="E180" s="26" t="s">
        <v>1305</v>
      </c>
      <c r="F180" s="26" t="s">
        <v>1081</v>
      </c>
      <c r="G180" s="26" t="s">
        <v>1306</v>
      </c>
      <c r="H180" s="26">
        <v>23</v>
      </c>
      <c r="I180" s="26">
        <v>34</v>
      </c>
      <c r="J180" s="26">
        <v>49.8</v>
      </c>
      <c r="K180" s="26">
        <v>80</v>
      </c>
      <c r="L180" s="26">
        <f t="shared" si="3"/>
        <v>39.84</v>
      </c>
      <c r="M180" s="26" t="s">
        <v>1307</v>
      </c>
      <c r="N180" s="26">
        <v>34</v>
      </c>
    </row>
    <row r="181" customHeight="1" spans="1:14">
      <c r="A181" s="26">
        <v>180</v>
      </c>
      <c r="B181" s="27" t="s">
        <v>1308</v>
      </c>
      <c r="C181" s="28" t="s">
        <v>238</v>
      </c>
      <c r="D181" s="26" t="s">
        <v>1304</v>
      </c>
      <c r="E181" s="26" t="s">
        <v>238</v>
      </c>
      <c r="F181" s="26" t="s">
        <v>163</v>
      </c>
      <c r="G181" s="26" t="s">
        <v>1309</v>
      </c>
      <c r="H181" s="26">
        <v>23</v>
      </c>
      <c r="I181" s="26">
        <v>34</v>
      </c>
      <c r="J181" s="26">
        <v>68</v>
      </c>
      <c r="K181" s="26">
        <v>80</v>
      </c>
      <c r="L181" s="26">
        <f t="shared" si="3"/>
        <v>54.4</v>
      </c>
      <c r="M181" s="26"/>
      <c r="N181" s="26"/>
    </row>
    <row r="182" customHeight="1" spans="1:14">
      <c r="A182" s="26">
        <v>181</v>
      </c>
      <c r="B182" s="27" t="s">
        <v>294</v>
      </c>
      <c r="C182" s="28" t="s">
        <v>295</v>
      </c>
      <c r="D182" s="26" t="s">
        <v>1304</v>
      </c>
      <c r="E182" s="26" t="s">
        <v>412</v>
      </c>
      <c r="F182" s="26" t="s">
        <v>19</v>
      </c>
      <c r="G182" s="26" t="s">
        <v>233</v>
      </c>
      <c r="H182" s="26">
        <v>23</v>
      </c>
      <c r="I182" s="26">
        <v>34</v>
      </c>
      <c r="J182" s="26">
        <v>25</v>
      </c>
      <c r="K182" s="26">
        <v>100</v>
      </c>
      <c r="L182" s="26">
        <f t="shared" si="3"/>
        <v>25</v>
      </c>
      <c r="M182" s="26"/>
      <c r="N182" s="26"/>
    </row>
    <row r="183" customHeight="1" spans="1:14">
      <c r="A183" s="26">
        <v>182</v>
      </c>
      <c r="B183" s="27" t="s">
        <v>1251</v>
      </c>
      <c r="C183" s="28" t="s">
        <v>1252</v>
      </c>
      <c r="D183" s="26" t="s">
        <v>1304</v>
      </c>
      <c r="E183" s="26" t="s">
        <v>1252</v>
      </c>
      <c r="F183" s="26" t="s">
        <v>219</v>
      </c>
      <c r="G183" s="26" t="s">
        <v>1253</v>
      </c>
      <c r="H183" s="26">
        <v>23</v>
      </c>
      <c r="I183" s="26">
        <v>34</v>
      </c>
      <c r="J183" s="26">
        <v>45</v>
      </c>
      <c r="K183" s="26">
        <v>80</v>
      </c>
      <c r="L183" s="26">
        <f t="shared" si="3"/>
        <v>36</v>
      </c>
      <c r="M183" s="26"/>
      <c r="N183" s="26"/>
    </row>
    <row r="184" customHeight="1" spans="1:14">
      <c r="A184" s="26">
        <v>183</v>
      </c>
      <c r="B184" s="27" t="s">
        <v>1310</v>
      </c>
      <c r="C184" s="28" t="s">
        <v>1311</v>
      </c>
      <c r="D184" s="26" t="s">
        <v>1304</v>
      </c>
      <c r="E184" s="26" t="s">
        <v>1312</v>
      </c>
      <c r="F184" s="26" t="s">
        <v>219</v>
      </c>
      <c r="G184" s="26" t="s">
        <v>1313</v>
      </c>
      <c r="H184" s="26">
        <v>23</v>
      </c>
      <c r="I184" s="26">
        <v>34</v>
      </c>
      <c r="J184" s="26">
        <v>89</v>
      </c>
      <c r="K184" s="26">
        <v>80</v>
      </c>
      <c r="L184" s="26">
        <f t="shared" si="3"/>
        <v>71.2</v>
      </c>
      <c r="M184" s="26"/>
      <c r="N184" s="26"/>
    </row>
    <row r="185" customHeight="1" spans="1:14">
      <c r="A185" s="26">
        <v>184</v>
      </c>
      <c r="B185" s="28"/>
      <c r="C185" s="28"/>
      <c r="D185" s="26"/>
      <c r="E185" s="26"/>
      <c r="F185" s="26"/>
      <c r="G185" s="26"/>
      <c r="H185" s="26"/>
      <c r="I185" s="26"/>
      <c r="J185" s="26"/>
      <c r="K185" s="26"/>
      <c r="L185" s="29">
        <f>SUM(L180:L184)</f>
        <v>226.44</v>
      </c>
      <c r="M185" s="26"/>
      <c r="N185" s="26"/>
    </row>
    <row r="186" customHeight="1" spans="1:14">
      <c r="A186" s="26">
        <v>185</v>
      </c>
      <c r="B186" s="28"/>
      <c r="C186" s="28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</row>
    <row r="187" customHeight="1" spans="1:14">
      <c r="A187" s="26">
        <v>186</v>
      </c>
      <c r="B187" s="27" t="s">
        <v>669</v>
      </c>
      <c r="C187" s="28" t="s">
        <v>671</v>
      </c>
      <c r="D187" s="26" t="s">
        <v>1304</v>
      </c>
      <c r="E187" s="26" t="s">
        <v>671</v>
      </c>
      <c r="F187" s="26" t="s">
        <v>163</v>
      </c>
      <c r="G187" s="26" t="s">
        <v>673</v>
      </c>
      <c r="H187" s="26">
        <v>24</v>
      </c>
      <c r="I187" s="26">
        <v>35</v>
      </c>
      <c r="J187" s="26">
        <v>46</v>
      </c>
      <c r="K187" s="26">
        <v>90</v>
      </c>
      <c r="L187" s="26">
        <f t="shared" si="3"/>
        <v>41.4</v>
      </c>
      <c r="M187" s="26" t="s">
        <v>1314</v>
      </c>
      <c r="N187" s="26">
        <v>35</v>
      </c>
    </row>
    <row r="188" customHeight="1" spans="1:14">
      <c r="A188" s="26">
        <v>187</v>
      </c>
      <c r="B188" s="27" t="s">
        <v>1213</v>
      </c>
      <c r="C188" s="28" t="s">
        <v>1214</v>
      </c>
      <c r="D188" s="26" t="s">
        <v>1304</v>
      </c>
      <c r="E188" s="26" t="s">
        <v>671</v>
      </c>
      <c r="F188" s="26" t="s">
        <v>163</v>
      </c>
      <c r="G188" s="26" t="s">
        <v>673</v>
      </c>
      <c r="H188" s="26">
        <v>24</v>
      </c>
      <c r="I188" s="26">
        <v>35</v>
      </c>
      <c r="J188" s="26">
        <v>36</v>
      </c>
      <c r="K188" s="26">
        <v>90</v>
      </c>
      <c r="L188" s="26">
        <f t="shared" si="3"/>
        <v>32.4</v>
      </c>
      <c r="M188" s="26"/>
      <c r="N188" s="26"/>
    </row>
    <row r="189" customHeight="1" spans="1:14">
      <c r="A189" s="26">
        <v>188</v>
      </c>
      <c r="B189" s="27" t="s">
        <v>1315</v>
      </c>
      <c r="C189" s="28" t="s">
        <v>1316</v>
      </c>
      <c r="D189" s="26" t="s">
        <v>1304</v>
      </c>
      <c r="E189" s="26" t="s">
        <v>572</v>
      </c>
      <c r="F189" s="26" t="s">
        <v>273</v>
      </c>
      <c r="G189" s="26" t="s">
        <v>1317</v>
      </c>
      <c r="H189" s="26">
        <v>24</v>
      </c>
      <c r="I189" s="26">
        <v>35</v>
      </c>
      <c r="J189" s="26">
        <v>58.8</v>
      </c>
      <c r="K189" s="26">
        <v>90</v>
      </c>
      <c r="L189" s="26">
        <f t="shared" si="3"/>
        <v>52.92</v>
      </c>
      <c r="M189" s="26"/>
      <c r="N189" s="26"/>
    </row>
    <row r="190" customHeight="1" spans="1:14">
      <c r="A190" s="26">
        <v>189</v>
      </c>
      <c r="B190" s="27" t="s">
        <v>563</v>
      </c>
      <c r="C190" s="28" t="s">
        <v>564</v>
      </c>
      <c r="D190" s="26" t="s">
        <v>1304</v>
      </c>
      <c r="E190" s="26" t="s">
        <v>565</v>
      </c>
      <c r="F190" s="26" t="s">
        <v>147</v>
      </c>
      <c r="G190" s="26" t="s">
        <v>148</v>
      </c>
      <c r="H190" s="26">
        <v>24</v>
      </c>
      <c r="I190" s="26">
        <v>35</v>
      </c>
      <c r="J190" s="26">
        <v>38.8</v>
      </c>
      <c r="K190" s="26">
        <v>100</v>
      </c>
      <c r="L190" s="26">
        <f t="shared" si="3"/>
        <v>38.8</v>
      </c>
      <c r="M190" s="26"/>
      <c r="N190" s="26"/>
    </row>
    <row r="191" customHeight="1" spans="1:14">
      <c r="A191" s="26">
        <v>190</v>
      </c>
      <c r="B191" s="27" t="s">
        <v>432</v>
      </c>
      <c r="C191" s="28" t="s">
        <v>243</v>
      </c>
      <c r="D191" s="26" t="s">
        <v>1304</v>
      </c>
      <c r="E191" s="26" t="s">
        <v>244</v>
      </c>
      <c r="F191" s="26" t="s">
        <v>19</v>
      </c>
      <c r="G191" s="26" t="s">
        <v>233</v>
      </c>
      <c r="H191" s="26">
        <v>24</v>
      </c>
      <c r="I191" s="26">
        <v>35</v>
      </c>
      <c r="J191" s="26">
        <v>18</v>
      </c>
      <c r="K191" s="26">
        <v>100</v>
      </c>
      <c r="L191" s="26">
        <f t="shared" si="3"/>
        <v>18</v>
      </c>
      <c r="M191" s="26"/>
      <c r="N191" s="26"/>
    </row>
    <row r="192" customHeight="1" spans="1:14">
      <c r="A192" s="26">
        <v>191</v>
      </c>
      <c r="B192" s="27" t="s">
        <v>556</v>
      </c>
      <c r="C192" s="28" t="s">
        <v>557</v>
      </c>
      <c r="D192" s="26" t="s">
        <v>1304</v>
      </c>
      <c r="E192" s="26" t="s">
        <v>558</v>
      </c>
      <c r="F192" s="26" t="s">
        <v>147</v>
      </c>
      <c r="G192" s="26" t="s">
        <v>153</v>
      </c>
      <c r="H192" s="26">
        <v>24</v>
      </c>
      <c r="I192" s="26">
        <v>35</v>
      </c>
      <c r="J192" s="26">
        <v>34.8</v>
      </c>
      <c r="K192" s="26">
        <v>100</v>
      </c>
      <c r="L192" s="26">
        <f t="shared" si="3"/>
        <v>34.8</v>
      </c>
      <c r="M192" s="26"/>
      <c r="N192" s="26"/>
    </row>
    <row r="193" customHeight="1" spans="1:14">
      <c r="A193" s="26">
        <v>192</v>
      </c>
      <c r="B193" s="27" t="s">
        <v>560</v>
      </c>
      <c r="C193" s="28" t="s">
        <v>561</v>
      </c>
      <c r="D193" s="26" t="s">
        <v>1304</v>
      </c>
      <c r="E193" s="26" t="s">
        <v>558</v>
      </c>
      <c r="F193" s="26" t="s">
        <v>58</v>
      </c>
      <c r="G193" s="26" t="s">
        <v>153</v>
      </c>
      <c r="H193" s="26">
        <v>24</v>
      </c>
      <c r="I193" s="26">
        <v>35</v>
      </c>
      <c r="J193" s="26">
        <v>33.8</v>
      </c>
      <c r="K193" s="26">
        <v>90</v>
      </c>
      <c r="L193" s="26">
        <f t="shared" si="3"/>
        <v>30.42</v>
      </c>
      <c r="M193" s="26"/>
      <c r="N193" s="26"/>
    </row>
    <row r="194" customHeight="1" spans="1:14">
      <c r="A194" s="26">
        <v>193</v>
      </c>
      <c r="B194" s="27" t="s">
        <v>247</v>
      </c>
      <c r="C194" s="28" t="s">
        <v>248</v>
      </c>
      <c r="D194" s="26" t="s">
        <v>1304</v>
      </c>
      <c r="E194" s="26" t="s">
        <v>553</v>
      </c>
      <c r="F194" s="26" t="s">
        <v>19</v>
      </c>
      <c r="G194" s="26" t="s">
        <v>249</v>
      </c>
      <c r="H194" s="26">
        <v>24</v>
      </c>
      <c r="I194" s="26">
        <v>35</v>
      </c>
      <c r="J194" s="26">
        <v>25.8</v>
      </c>
      <c r="K194" s="26">
        <v>100</v>
      </c>
      <c r="L194" s="26">
        <f t="shared" si="3"/>
        <v>25.8</v>
      </c>
      <c r="M194" s="26"/>
      <c r="N194" s="26"/>
    </row>
    <row r="195" customHeight="1" spans="1:14">
      <c r="A195" s="26">
        <v>194</v>
      </c>
      <c r="B195" s="27" t="s">
        <v>250</v>
      </c>
      <c r="C195" s="28" t="s">
        <v>251</v>
      </c>
      <c r="D195" s="26" t="s">
        <v>1304</v>
      </c>
      <c r="E195" s="26" t="s">
        <v>553</v>
      </c>
      <c r="F195" s="26" t="s">
        <v>19</v>
      </c>
      <c r="G195" s="26" t="s">
        <v>249</v>
      </c>
      <c r="H195" s="26">
        <v>24</v>
      </c>
      <c r="I195" s="26">
        <v>35</v>
      </c>
      <c r="J195" s="26">
        <v>24.1</v>
      </c>
      <c r="K195" s="26">
        <v>100</v>
      </c>
      <c r="L195" s="26">
        <f t="shared" si="3"/>
        <v>24.1</v>
      </c>
      <c r="M195" s="26"/>
      <c r="N195" s="26"/>
    </row>
    <row r="196" customHeight="1" spans="1:14">
      <c r="A196" s="26">
        <v>195</v>
      </c>
      <c r="B196" s="27" t="s">
        <v>1285</v>
      </c>
      <c r="C196" s="28" t="s">
        <v>1286</v>
      </c>
      <c r="D196" s="26" t="s">
        <v>1304</v>
      </c>
      <c r="E196" s="26" t="s">
        <v>1318</v>
      </c>
      <c r="F196" s="26" t="s">
        <v>163</v>
      </c>
      <c r="G196" s="26" t="s">
        <v>1287</v>
      </c>
      <c r="H196" s="26">
        <v>24</v>
      </c>
      <c r="I196" s="26">
        <v>35</v>
      </c>
      <c r="J196" s="26">
        <v>58</v>
      </c>
      <c r="K196" s="26">
        <v>90</v>
      </c>
      <c r="L196" s="26">
        <f t="shared" si="3"/>
        <v>52.2</v>
      </c>
      <c r="M196" s="26"/>
      <c r="N196" s="26"/>
    </row>
    <row r="197" customHeight="1" spans="1:14">
      <c r="A197" s="26">
        <v>196</v>
      </c>
      <c r="B197" s="27" t="s">
        <v>1319</v>
      </c>
      <c r="C197" s="28" t="s">
        <v>1320</v>
      </c>
      <c r="D197" s="26" t="s">
        <v>1304</v>
      </c>
      <c r="E197" s="26" t="s">
        <v>1314</v>
      </c>
      <c r="F197" s="26" t="s">
        <v>19</v>
      </c>
      <c r="G197" s="26" t="s">
        <v>1321</v>
      </c>
      <c r="H197" s="26">
        <v>24</v>
      </c>
      <c r="I197" s="26">
        <v>35</v>
      </c>
      <c r="J197" s="26">
        <v>20.8</v>
      </c>
      <c r="K197" s="26">
        <v>100</v>
      </c>
      <c r="L197" s="26">
        <f t="shared" si="3"/>
        <v>20.8</v>
      </c>
      <c r="M197" s="26"/>
      <c r="N197" s="26"/>
    </row>
    <row r="198" customHeight="1" spans="1:14">
      <c r="A198" s="26">
        <v>197</v>
      </c>
      <c r="B198" s="27" t="s">
        <v>1322</v>
      </c>
      <c r="C198" s="28" t="s">
        <v>1323</v>
      </c>
      <c r="D198" s="26" t="s">
        <v>1304</v>
      </c>
      <c r="E198" s="26" t="s">
        <v>1324</v>
      </c>
      <c r="F198" s="26" t="s">
        <v>163</v>
      </c>
      <c r="G198" s="26" t="s">
        <v>1325</v>
      </c>
      <c r="H198" s="26">
        <v>24</v>
      </c>
      <c r="I198" s="26">
        <v>35</v>
      </c>
      <c r="J198" s="26">
        <v>58</v>
      </c>
      <c r="K198" s="26">
        <v>90</v>
      </c>
      <c r="L198" s="26">
        <f t="shared" si="3"/>
        <v>52.2</v>
      </c>
      <c r="M198" s="26"/>
      <c r="N198" s="26"/>
    </row>
    <row r="199" customHeight="1" spans="1:14">
      <c r="A199" s="26">
        <v>198</v>
      </c>
      <c r="B199" s="28"/>
      <c r="C199" s="28"/>
      <c r="D199" s="26"/>
      <c r="E199" s="26"/>
      <c r="F199" s="26"/>
      <c r="G199" s="26"/>
      <c r="H199" s="26"/>
      <c r="I199" s="26"/>
      <c r="J199" s="26"/>
      <c r="K199" s="26"/>
      <c r="L199" s="29">
        <f>SUM(L187:L198)</f>
        <v>423.84</v>
      </c>
      <c r="M199" s="26"/>
      <c r="N199" s="26"/>
    </row>
    <row r="200" customHeight="1" spans="1:14">
      <c r="A200" s="26">
        <v>199</v>
      </c>
      <c r="B200" s="28"/>
      <c r="C200" s="28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</row>
    <row r="201" customHeight="1" spans="1:14">
      <c r="A201" s="26">
        <v>200</v>
      </c>
      <c r="B201" s="28"/>
      <c r="C201" s="28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</row>
    <row r="202" customHeight="1" spans="1:14">
      <c r="A202" s="26">
        <v>201</v>
      </c>
      <c r="B202" s="28"/>
      <c r="C202" s="28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</row>
    <row r="203" customHeight="1" spans="1:14">
      <c r="A203" s="26">
        <v>202</v>
      </c>
      <c r="B203" s="27" t="s">
        <v>1326</v>
      </c>
      <c r="C203" s="28" t="s">
        <v>1327</v>
      </c>
      <c r="D203" s="26" t="s">
        <v>1304</v>
      </c>
      <c r="E203" s="26" t="s">
        <v>1328</v>
      </c>
      <c r="F203" s="26" t="s">
        <v>19</v>
      </c>
      <c r="G203" s="26" t="s">
        <v>1329</v>
      </c>
      <c r="H203" s="26">
        <v>25</v>
      </c>
      <c r="I203" s="26">
        <v>92</v>
      </c>
      <c r="J203" s="26">
        <v>44.8</v>
      </c>
      <c r="K203" s="26">
        <v>100</v>
      </c>
      <c r="L203" s="26">
        <f t="shared" si="3"/>
        <v>44.8</v>
      </c>
      <c r="M203" s="26" t="s">
        <v>1330</v>
      </c>
      <c r="N203" s="26">
        <v>46</v>
      </c>
    </row>
    <row r="204" customHeight="1" spans="1:14">
      <c r="A204" s="26">
        <v>203</v>
      </c>
      <c r="B204" s="27" t="s">
        <v>1331</v>
      </c>
      <c r="C204" s="28" t="s">
        <v>1332</v>
      </c>
      <c r="D204" s="26" t="s">
        <v>1304</v>
      </c>
      <c r="E204" s="26" t="s">
        <v>1333</v>
      </c>
      <c r="F204" s="26" t="s">
        <v>1334</v>
      </c>
      <c r="G204" s="26" t="s">
        <v>1335</v>
      </c>
      <c r="H204" s="26">
        <v>25</v>
      </c>
      <c r="I204" s="26">
        <v>92</v>
      </c>
      <c r="J204" s="26">
        <v>59</v>
      </c>
      <c r="K204" s="26">
        <v>90</v>
      </c>
      <c r="L204" s="26">
        <f t="shared" si="3"/>
        <v>53.1</v>
      </c>
      <c r="M204" s="26" t="s">
        <v>1336</v>
      </c>
      <c r="N204" s="26">
        <v>46</v>
      </c>
    </row>
    <row r="205" customHeight="1" spans="1:14">
      <c r="A205" s="26">
        <v>204</v>
      </c>
      <c r="B205" s="27" t="s">
        <v>454</v>
      </c>
      <c r="C205" s="28" t="s">
        <v>455</v>
      </c>
      <c r="D205" s="26" t="s">
        <v>1304</v>
      </c>
      <c r="E205" s="26" t="s">
        <v>577</v>
      </c>
      <c r="F205" s="26" t="s">
        <v>147</v>
      </c>
      <c r="G205" s="26" t="s">
        <v>148</v>
      </c>
      <c r="H205" s="26">
        <v>25</v>
      </c>
      <c r="I205" s="26">
        <v>92</v>
      </c>
      <c r="J205" s="26">
        <v>38.8</v>
      </c>
      <c r="K205" s="26">
        <v>100</v>
      </c>
      <c r="L205" s="26">
        <f t="shared" si="3"/>
        <v>38.8</v>
      </c>
      <c r="M205" s="26"/>
      <c r="N205" s="26"/>
    </row>
    <row r="206" customHeight="1" spans="1:14">
      <c r="A206" s="26">
        <v>205</v>
      </c>
      <c r="B206" s="27" t="s">
        <v>1337</v>
      </c>
      <c r="C206" s="28" t="s">
        <v>1338</v>
      </c>
      <c r="D206" s="26" t="s">
        <v>1304</v>
      </c>
      <c r="E206" s="26" t="s">
        <v>1339</v>
      </c>
      <c r="F206" s="26" t="s">
        <v>219</v>
      </c>
      <c r="G206" s="26" t="s">
        <v>1340</v>
      </c>
      <c r="H206" s="26">
        <v>25</v>
      </c>
      <c r="I206" s="26">
        <v>92</v>
      </c>
      <c r="J206" s="26">
        <v>63.8</v>
      </c>
      <c r="K206" s="26">
        <v>90</v>
      </c>
      <c r="L206" s="26">
        <f t="shared" si="3"/>
        <v>57.42</v>
      </c>
      <c r="M206" s="26"/>
      <c r="N206" s="26"/>
    </row>
    <row r="207" customHeight="1" spans="1:14">
      <c r="A207" s="26">
        <v>206</v>
      </c>
      <c r="B207" s="27" t="s">
        <v>210</v>
      </c>
      <c r="C207" s="28" t="s">
        <v>211</v>
      </c>
      <c r="D207" s="26" t="s">
        <v>1304</v>
      </c>
      <c r="E207" s="26" t="s">
        <v>1237</v>
      </c>
      <c r="F207" s="26" t="s">
        <v>147</v>
      </c>
      <c r="G207" s="26" t="s">
        <v>159</v>
      </c>
      <c r="H207" s="26">
        <v>25</v>
      </c>
      <c r="I207" s="26">
        <v>92</v>
      </c>
      <c r="J207" s="26">
        <v>48.8</v>
      </c>
      <c r="K207" s="26">
        <v>100</v>
      </c>
      <c r="L207" s="26">
        <f t="shared" si="3"/>
        <v>48.8</v>
      </c>
      <c r="M207" s="26"/>
      <c r="N207" s="26"/>
    </row>
    <row r="208" customHeight="1" spans="1:14">
      <c r="A208" s="26">
        <v>207</v>
      </c>
      <c r="B208" s="27" t="s">
        <v>578</v>
      </c>
      <c r="C208" s="28" t="s">
        <v>579</v>
      </c>
      <c r="D208" s="26" t="s">
        <v>1304</v>
      </c>
      <c r="E208" s="26" t="s">
        <v>580</v>
      </c>
      <c r="F208" s="26" t="s">
        <v>147</v>
      </c>
      <c r="G208" s="26" t="s">
        <v>153</v>
      </c>
      <c r="H208" s="26">
        <v>25</v>
      </c>
      <c r="I208" s="26">
        <v>92</v>
      </c>
      <c r="J208" s="26">
        <v>34.8</v>
      </c>
      <c r="K208" s="26">
        <v>100</v>
      </c>
      <c r="L208" s="26">
        <f t="shared" si="3"/>
        <v>34.8</v>
      </c>
      <c r="M208" s="26"/>
      <c r="N208" s="26"/>
    </row>
    <row r="209" customHeight="1" spans="1:14">
      <c r="A209" s="26">
        <v>208</v>
      </c>
      <c r="B209" s="27" t="s">
        <v>581</v>
      </c>
      <c r="C209" s="28" t="s">
        <v>582</v>
      </c>
      <c r="D209" s="26" t="s">
        <v>1304</v>
      </c>
      <c r="E209" s="26" t="s">
        <v>580</v>
      </c>
      <c r="F209" s="26" t="s">
        <v>58</v>
      </c>
      <c r="G209" s="26" t="s">
        <v>153</v>
      </c>
      <c r="H209" s="26">
        <v>25</v>
      </c>
      <c r="I209" s="26">
        <v>92</v>
      </c>
      <c r="J209" s="26">
        <v>33.8</v>
      </c>
      <c r="K209" s="26">
        <v>90</v>
      </c>
      <c r="L209" s="26">
        <f t="shared" si="3"/>
        <v>30.42</v>
      </c>
      <c r="M209" s="26"/>
      <c r="N209" s="26"/>
    </row>
    <row r="210" customHeight="1" spans="1:14">
      <c r="A210" s="26">
        <v>209</v>
      </c>
      <c r="B210" s="27" t="s">
        <v>452</v>
      </c>
      <c r="C210" s="28" t="s">
        <v>200</v>
      </c>
      <c r="D210" s="26" t="s">
        <v>1304</v>
      </c>
      <c r="E210" s="26" t="s">
        <v>583</v>
      </c>
      <c r="F210" s="26" t="s">
        <v>19</v>
      </c>
      <c r="G210" s="26" t="s">
        <v>63</v>
      </c>
      <c r="H210" s="26">
        <v>25</v>
      </c>
      <c r="I210" s="26">
        <v>92</v>
      </c>
      <c r="J210" s="26">
        <v>16.45</v>
      </c>
      <c r="K210" s="26">
        <v>100</v>
      </c>
      <c r="L210" s="26">
        <f t="shared" si="3"/>
        <v>16.45</v>
      </c>
      <c r="M210" s="26"/>
      <c r="N210" s="26"/>
    </row>
    <row r="211" customHeight="1" spans="1:14">
      <c r="A211" s="26">
        <v>210</v>
      </c>
      <c r="B211" s="27" t="s">
        <v>201</v>
      </c>
      <c r="C211" s="28" t="s">
        <v>202</v>
      </c>
      <c r="D211" s="26" t="s">
        <v>1304</v>
      </c>
      <c r="E211" s="26" t="s">
        <v>583</v>
      </c>
      <c r="F211" s="26" t="s">
        <v>19</v>
      </c>
      <c r="G211" s="26" t="s">
        <v>203</v>
      </c>
      <c r="H211" s="26">
        <v>25</v>
      </c>
      <c r="I211" s="26">
        <v>92</v>
      </c>
      <c r="J211" s="26">
        <v>31.5</v>
      </c>
      <c r="K211" s="26">
        <v>100</v>
      </c>
      <c r="L211" s="26">
        <f t="shared" si="3"/>
        <v>31.5</v>
      </c>
      <c r="M211" s="26"/>
      <c r="N211" s="26"/>
    </row>
    <row r="212" customHeight="1" spans="1:14">
      <c r="A212" s="26">
        <v>211</v>
      </c>
      <c r="B212" s="27" t="s">
        <v>451</v>
      </c>
      <c r="C212" s="28" t="s">
        <v>191</v>
      </c>
      <c r="D212" s="26" t="s">
        <v>1304</v>
      </c>
      <c r="E212" s="26" t="s">
        <v>193</v>
      </c>
      <c r="F212" s="26" t="s">
        <v>19</v>
      </c>
      <c r="G212" s="26" t="s">
        <v>63</v>
      </c>
      <c r="H212" s="26">
        <v>25</v>
      </c>
      <c r="I212" s="26">
        <v>92</v>
      </c>
      <c r="J212" s="26">
        <v>10.15</v>
      </c>
      <c r="K212" s="26">
        <v>100</v>
      </c>
      <c r="L212" s="26">
        <f t="shared" si="3"/>
        <v>10.15</v>
      </c>
      <c r="M212" s="26"/>
      <c r="N212" s="26"/>
    </row>
    <row r="213" customHeight="1" spans="1:14">
      <c r="A213" s="26">
        <v>212</v>
      </c>
      <c r="B213" s="27" t="s">
        <v>453</v>
      </c>
      <c r="C213" s="28" t="s">
        <v>197</v>
      </c>
      <c r="D213" s="26" t="s">
        <v>1304</v>
      </c>
      <c r="E213" s="26" t="s">
        <v>193</v>
      </c>
      <c r="F213" s="26" t="s">
        <v>19</v>
      </c>
      <c r="G213" s="26" t="s">
        <v>66</v>
      </c>
      <c r="H213" s="26">
        <v>25</v>
      </c>
      <c r="I213" s="26">
        <v>92</v>
      </c>
      <c r="J213" s="26">
        <v>28.7</v>
      </c>
      <c r="K213" s="26">
        <v>100</v>
      </c>
      <c r="L213" s="26">
        <f t="shared" si="3"/>
        <v>28.7</v>
      </c>
      <c r="M213" s="26"/>
      <c r="N213" s="26"/>
    </row>
    <row r="214" customHeight="1" spans="1:14">
      <c r="A214" s="26">
        <v>213</v>
      </c>
      <c r="B214" s="28"/>
      <c r="C214" s="28"/>
      <c r="D214" s="26"/>
      <c r="E214" s="26"/>
      <c r="F214" s="26"/>
      <c r="G214" s="26"/>
      <c r="H214" s="26"/>
      <c r="I214" s="26"/>
      <c r="J214" s="26"/>
      <c r="K214" s="26"/>
      <c r="L214" s="29">
        <f>SUM(L203:L213)</f>
        <v>394.94</v>
      </c>
      <c r="M214" s="26"/>
      <c r="N214" s="26"/>
    </row>
    <row r="215" customHeight="1" spans="1:14">
      <c r="A215" s="26">
        <v>214</v>
      </c>
      <c r="B215" s="28"/>
      <c r="C215" s="28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</row>
    <row r="216" customHeight="1" spans="1:14">
      <c r="A216" s="26">
        <v>215</v>
      </c>
      <c r="B216" s="28"/>
      <c r="C216" s="28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</row>
    <row r="217" customHeight="1" spans="1:14">
      <c r="A217" s="26">
        <v>216</v>
      </c>
      <c r="B217" s="28"/>
      <c r="C217" s="28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</row>
    <row r="218" customHeight="1" spans="1:14">
      <c r="A218" s="26">
        <v>217</v>
      </c>
      <c r="B218" s="27" t="s">
        <v>475</v>
      </c>
      <c r="C218" s="28" t="s">
        <v>1149</v>
      </c>
      <c r="D218" s="26" t="s">
        <v>1304</v>
      </c>
      <c r="E218" s="26" t="s">
        <v>1151</v>
      </c>
      <c r="F218" s="26" t="s">
        <v>163</v>
      </c>
      <c r="G218" s="26" t="s">
        <v>177</v>
      </c>
      <c r="H218" s="26">
        <v>26</v>
      </c>
      <c r="I218" s="26">
        <v>41</v>
      </c>
      <c r="J218" s="26">
        <v>58</v>
      </c>
      <c r="K218" s="26">
        <v>90</v>
      </c>
      <c r="L218" s="26">
        <f t="shared" ref="L218:L235" si="4">J218*K218/100</f>
        <v>52.2</v>
      </c>
      <c r="M218" s="26" t="s">
        <v>1341</v>
      </c>
      <c r="N218" s="26">
        <v>41</v>
      </c>
    </row>
    <row r="219" customHeight="1" spans="1:14">
      <c r="A219" s="26">
        <v>218</v>
      </c>
      <c r="B219" s="27" t="s">
        <v>476</v>
      </c>
      <c r="C219" s="28" t="s">
        <v>1153</v>
      </c>
      <c r="D219" s="26" t="s">
        <v>1304</v>
      </c>
      <c r="E219" s="26" t="s">
        <v>1151</v>
      </c>
      <c r="F219" s="26" t="s">
        <v>163</v>
      </c>
      <c r="G219" s="26" t="s">
        <v>180</v>
      </c>
      <c r="H219" s="26">
        <v>26</v>
      </c>
      <c r="I219" s="26">
        <v>41</v>
      </c>
      <c r="J219" s="26">
        <v>22</v>
      </c>
      <c r="K219" s="26">
        <v>90</v>
      </c>
      <c r="L219" s="26">
        <f t="shared" si="4"/>
        <v>19.8</v>
      </c>
      <c r="M219" s="26"/>
      <c r="N219" s="26">
        <v>41</v>
      </c>
    </row>
    <row r="220" customHeight="1" spans="1:14">
      <c r="A220" s="26">
        <v>219</v>
      </c>
      <c r="B220" s="27" t="s">
        <v>466</v>
      </c>
      <c r="C220" s="28" t="s">
        <v>1154</v>
      </c>
      <c r="D220" s="26" t="s">
        <v>1304</v>
      </c>
      <c r="E220" s="26" t="s">
        <v>468</v>
      </c>
      <c r="F220" s="26" t="s">
        <v>58</v>
      </c>
      <c r="G220" s="26" t="s">
        <v>469</v>
      </c>
      <c r="H220" s="26">
        <v>26</v>
      </c>
      <c r="I220" s="26">
        <v>41</v>
      </c>
      <c r="J220" s="26">
        <v>46.6</v>
      </c>
      <c r="K220" s="26">
        <v>90</v>
      </c>
      <c r="L220" s="26">
        <f t="shared" si="4"/>
        <v>41.94</v>
      </c>
      <c r="M220" s="26"/>
      <c r="N220" s="26">
        <v>41</v>
      </c>
    </row>
    <row r="221" customHeight="1" spans="1:14">
      <c r="A221" s="26">
        <v>220</v>
      </c>
      <c r="B221" s="27" t="s">
        <v>67</v>
      </c>
      <c r="C221" s="28" t="s">
        <v>166</v>
      </c>
      <c r="D221" s="26" t="s">
        <v>1304</v>
      </c>
      <c r="E221" s="26" t="s">
        <v>1155</v>
      </c>
      <c r="F221" s="26" t="s">
        <v>19</v>
      </c>
      <c r="G221" s="26" t="s">
        <v>63</v>
      </c>
      <c r="H221" s="26">
        <v>26</v>
      </c>
      <c r="I221" s="26">
        <v>41</v>
      </c>
      <c r="J221" s="26">
        <v>19.98</v>
      </c>
      <c r="K221" s="26">
        <v>100</v>
      </c>
      <c r="L221" s="26">
        <f t="shared" si="4"/>
        <v>19.98</v>
      </c>
      <c r="M221" s="26"/>
      <c r="N221" s="26">
        <v>41</v>
      </c>
    </row>
    <row r="222" customHeight="1" spans="1:14">
      <c r="A222" s="26">
        <v>221</v>
      </c>
      <c r="B222" s="27" t="s">
        <v>70</v>
      </c>
      <c r="C222" s="28" t="s">
        <v>71</v>
      </c>
      <c r="D222" s="26" t="s">
        <v>1304</v>
      </c>
      <c r="E222" s="26" t="s">
        <v>1155</v>
      </c>
      <c r="F222" s="26" t="s">
        <v>19</v>
      </c>
      <c r="G222" s="26" t="s">
        <v>66</v>
      </c>
      <c r="H222" s="26">
        <v>26</v>
      </c>
      <c r="I222" s="26">
        <v>41</v>
      </c>
      <c r="J222" s="26">
        <v>34.2</v>
      </c>
      <c r="K222" s="26">
        <v>100</v>
      </c>
      <c r="L222" s="26">
        <f t="shared" si="4"/>
        <v>34.2</v>
      </c>
      <c r="M222" s="26"/>
      <c r="N222" s="26">
        <v>41</v>
      </c>
    </row>
    <row r="223" customHeight="1" spans="1:14">
      <c r="A223" s="26">
        <v>222</v>
      </c>
      <c r="B223" s="27" t="s">
        <v>1239</v>
      </c>
      <c r="C223" s="28" t="s">
        <v>1240</v>
      </c>
      <c r="D223" s="26" t="s">
        <v>1304</v>
      </c>
      <c r="E223" s="26" t="s">
        <v>1241</v>
      </c>
      <c r="F223" s="26" t="s">
        <v>58</v>
      </c>
      <c r="G223" s="26" t="s">
        <v>1242</v>
      </c>
      <c r="H223" s="26">
        <v>26</v>
      </c>
      <c r="I223" s="26">
        <v>41</v>
      </c>
      <c r="J223" s="26">
        <v>46</v>
      </c>
      <c r="K223" s="26">
        <v>90</v>
      </c>
      <c r="L223" s="26">
        <f t="shared" si="4"/>
        <v>41.4</v>
      </c>
      <c r="M223" s="26"/>
      <c r="N223" s="26">
        <v>41</v>
      </c>
    </row>
    <row r="224" customHeight="1" spans="1:14">
      <c r="A224" s="26">
        <v>223</v>
      </c>
      <c r="B224" s="27" t="s">
        <v>472</v>
      </c>
      <c r="C224" s="28" t="s">
        <v>959</v>
      </c>
      <c r="D224" s="26" t="s">
        <v>1304</v>
      </c>
      <c r="E224" s="26" t="s">
        <v>1156</v>
      </c>
      <c r="F224" s="26" t="s">
        <v>147</v>
      </c>
      <c r="G224" s="26" t="s">
        <v>148</v>
      </c>
      <c r="H224" s="26">
        <v>26</v>
      </c>
      <c r="I224" s="26">
        <v>41</v>
      </c>
      <c r="J224" s="26">
        <v>38.8</v>
      </c>
      <c r="K224" s="26">
        <v>100</v>
      </c>
      <c r="L224" s="26">
        <f t="shared" si="4"/>
        <v>38.8</v>
      </c>
      <c r="M224" s="26"/>
      <c r="N224" s="26">
        <v>41</v>
      </c>
    </row>
    <row r="225" customHeight="1" spans="1:14">
      <c r="A225" s="26">
        <v>224</v>
      </c>
      <c r="B225" s="27" t="s">
        <v>471</v>
      </c>
      <c r="C225" s="28" t="s">
        <v>1157</v>
      </c>
      <c r="D225" s="26" t="s">
        <v>1304</v>
      </c>
      <c r="E225" s="26" t="s">
        <v>1156</v>
      </c>
      <c r="F225" s="26" t="s">
        <v>58</v>
      </c>
      <c r="G225" s="26" t="s">
        <v>148</v>
      </c>
      <c r="H225" s="26">
        <v>26</v>
      </c>
      <c r="I225" s="26">
        <v>41</v>
      </c>
      <c r="J225" s="26">
        <v>36.8</v>
      </c>
      <c r="K225" s="26">
        <v>90</v>
      </c>
      <c r="L225" s="26">
        <f t="shared" si="4"/>
        <v>33.12</v>
      </c>
      <c r="M225" s="26"/>
      <c r="N225" s="26">
        <v>41</v>
      </c>
    </row>
    <row r="226" customHeight="1" spans="1:14">
      <c r="A226" s="26">
        <v>225</v>
      </c>
      <c r="B226" s="27" t="s">
        <v>470</v>
      </c>
      <c r="C226" s="28" t="s">
        <v>162</v>
      </c>
      <c r="D226" s="26" t="s">
        <v>1304</v>
      </c>
      <c r="E226" s="26" t="s">
        <v>1158</v>
      </c>
      <c r="F226" s="26" t="s">
        <v>163</v>
      </c>
      <c r="G226" s="26" t="s">
        <v>164</v>
      </c>
      <c r="H226" s="26">
        <v>26</v>
      </c>
      <c r="I226" s="26">
        <v>41</v>
      </c>
      <c r="J226" s="26">
        <v>48</v>
      </c>
      <c r="K226" s="26">
        <v>90</v>
      </c>
      <c r="L226" s="26">
        <f t="shared" si="4"/>
        <v>43.2</v>
      </c>
      <c r="M226" s="26"/>
      <c r="N226" s="26">
        <v>41</v>
      </c>
    </row>
    <row r="227" customHeight="1" spans="1:14">
      <c r="A227" s="26">
        <v>226</v>
      </c>
      <c r="B227" s="27" t="s">
        <v>961</v>
      </c>
      <c r="C227" s="28" t="s">
        <v>962</v>
      </c>
      <c r="D227" s="26" t="s">
        <v>1304</v>
      </c>
      <c r="E227" s="26" t="s">
        <v>1159</v>
      </c>
      <c r="F227" s="26" t="s">
        <v>163</v>
      </c>
      <c r="G227" s="26" t="s">
        <v>171</v>
      </c>
      <c r="H227" s="26">
        <v>26</v>
      </c>
      <c r="I227" s="26">
        <v>41</v>
      </c>
      <c r="J227" s="26">
        <v>39.8</v>
      </c>
      <c r="K227" s="26">
        <v>90</v>
      </c>
      <c r="L227" s="26">
        <f t="shared" si="4"/>
        <v>35.82</v>
      </c>
      <c r="M227" s="26"/>
      <c r="N227" s="26">
        <v>41</v>
      </c>
    </row>
    <row r="228" customHeight="1" spans="1:14">
      <c r="A228" s="26">
        <v>227</v>
      </c>
      <c r="B228" s="27" t="s">
        <v>964</v>
      </c>
      <c r="C228" s="28" t="s">
        <v>965</v>
      </c>
      <c r="D228" s="26" t="s">
        <v>1304</v>
      </c>
      <c r="E228" s="26" t="s">
        <v>1159</v>
      </c>
      <c r="F228" s="26" t="s">
        <v>163</v>
      </c>
      <c r="G228" s="26" t="s">
        <v>171</v>
      </c>
      <c r="H228" s="26">
        <v>26</v>
      </c>
      <c r="I228" s="26">
        <v>41</v>
      </c>
      <c r="J228" s="26">
        <v>35</v>
      </c>
      <c r="K228" s="26">
        <v>90</v>
      </c>
      <c r="L228" s="26">
        <f t="shared" si="4"/>
        <v>31.5</v>
      </c>
      <c r="M228" s="26"/>
      <c r="N228" s="26">
        <v>41</v>
      </c>
    </row>
    <row r="229" customHeight="1" spans="1:14">
      <c r="A229" s="26">
        <v>228</v>
      </c>
      <c r="B229" s="27" t="s">
        <v>156</v>
      </c>
      <c r="C229" s="28" t="s">
        <v>157</v>
      </c>
      <c r="D229" s="26" t="s">
        <v>1304</v>
      </c>
      <c r="E229" s="26" t="s">
        <v>1160</v>
      </c>
      <c r="F229" s="26" t="s">
        <v>147</v>
      </c>
      <c r="G229" s="26" t="s">
        <v>159</v>
      </c>
      <c r="H229" s="26">
        <v>26</v>
      </c>
      <c r="I229" s="26">
        <v>41</v>
      </c>
      <c r="J229" s="26">
        <v>48.8</v>
      </c>
      <c r="K229" s="26">
        <v>100</v>
      </c>
      <c r="L229" s="26">
        <f t="shared" si="4"/>
        <v>48.8</v>
      </c>
      <c r="M229" s="26"/>
      <c r="N229" s="26">
        <v>41</v>
      </c>
    </row>
    <row r="230" customHeight="1" spans="1:14">
      <c r="A230" s="26">
        <v>229</v>
      </c>
      <c r="B230" s="27" t="s">
        <v>955</v>
      </c>
      <c r="C230" s="28" t="s">
        <v>956</v>
      </c>
      <c r="D230" s="26" t="s">
        <v>1304</v>
      </c>
      <c r="E230" s="26" t="s">
        <v>1162</v>
      </c>
      <c r="F230" s="26" t="s">
        <v>147</v>
      </c>
      <c r="G230" s="26" t="s">
        <v>153</v>
      </c>
      <c r="H230" s="26">
        <v>26</v>
      </c>
      <c r="I230" s="26">
        <v>41</v>
      </c>
      <c r="J230" s="26">
        <v>34.8</v>
      </c>
      <c r="K230" s="26">
        <v>100</v>
      </c>
      <c r="L230" s="26">
        <f t="shared" si="4"/>
        <v>34.8</v>
      </c>
      <c r="M230" s="26"/>
      <c r="N230" s="26">
        <v>41</v>
      </c>
    </row>
    <row r="231" customHeight="1" spans="1:14">
      <c r="A231" s="26">
        <v>230</v>
      </c>
      <c r="B231" s="27" t="s">
        <v>957</v>
      </c>
      <c r="C231" s="28" t="s">
        <v>958</v>
      </c>
      <c r="D231" s="26" t="s">
        <v>1304</v>
      </c>
      <c r="E231" s="26" t="s">
        <v>1162</v>
      </c>
      <c r="F231" s="26" t="s">
        <v>58</v>
      </c>
      <c r="G231" s="26" t="s">
        <v>153</v>
      </c>
      <c r="H231" s="26">
        <v>26</v>
      </c>
      <c r="I231" s="26">
        <v>41</v>
      </c>
      <c r="J231" s="26">
        <v>33.8</v>
      </c>
      <c r="K231" s="26">
        <v>90</v>
      </c>
      <c r="L231" s="26">
        <f t="shared" si="4"/>
        <v>30.42</v>
      </c>
      <c r="M231" s="26"/>
      <c r="N231" s="26">
        <v>41</v>
      </c>
    </row>
    <row r="232" customHeight="1" spans="1:14">
      <c r="A232" s="26">
        <v>231</v>
      </c>
      <c r="B232" s="27" t="s">
        <v>36</v>
      </c>
      <c r="C232" s="28" t="s">
        <v>141</v>
      </c>
      <c r="D232" s="26" t="s">
        <v>1304</v>
      </c>
      <c r="E232" s="26" t="s">
        <v>1163</v>
      </c>
      <c r="F232" s="26" t="s">
        <v>19</v>
      </c>
      <c r="G232" s="26" t="s">
        <v>63</v>
      </c>
      <c r="H232" s="26">
        <v>26</v>
      </c>
      <c r="I232" s="26">
        <v>41</v>
      </c>
      <c r="J232" s="26">
        <v>18.55</v>
      </c>
      <c r="K232" s="26">
        <v>100</v>
      </c>
      <c r="L232" s="26">
        <f t="shared" si="4"/>
        <v>18.55</v>
      </c>
      <c r="M232" s="26"/>
      <c r="N232" s="26">
        <v>41</v>
      </c>
    </row>
    <row r="233" customHeight="1" spans="1:14">
      <c r="A233" s="26">
        <v>232</v>
      </c>
      <c r="B233" s="27" t="s">
        <v>142</v>
      </c>
      <c r="C233" s="28" t="s">
        <v>143</v>
      </c>
      <c r="D233" s="26" t="s">
        <v>1304</v>
      </c>
      <c r="E233" s="26" t="s">
        <v>1163</v>
      </c>
      <c r="F233" s="26" t="s">
        <v>19</v>
      </c>
      <c r="G233" s="26" t="s">
        <v>144</v>
      </c>
      <c r="H233" s="26">
        <v>26</v>
      </c>
      <c r="I233" s="26">
        <v>41</v>
      </c>
      <c r="J233" s="26">
        <v>36.8</v>
      </c>
      <c r="K233" s="26">
        <v>100</v>
      </c>
      <c r="L233" s="26">
        <f t="shared" si="4"/>
        <v>36.8</v>
      </c>
      <c r="M233" s="26"/>
      <c r="N233" s="26">
        <v>41</v>
      </c>
    </row>
    <row r="234" customHeight="1" spans="1:14">
      <c r="A234" s="26">
        <v>233</v>
      </c>
      <c r="B234" s="27" t="s">
        <v>60</v>
      </c>
      <c r="C234" s="28" t="s">
        <v>134</v>
      </c>
      <c r="D234" s="26" t="s">
        <v>1304</v>
      </c>
      <c r="E234" s="26" t="s">
        <v>135</v>
      </c>
      <c r="F234" s="26" t="s">
        <v>19</v>
      </c>
      <c r="G234" s="26" t="s">
        <v>63</v>
      </c>
      <c r="H234" s="26">
        <v>26</v>
      </c>
      <c r="I234" s="26">
        <v>41</v>
      </c>
      <c r="J234" s="26">
        <v>14.35</v>
      </c>
      <c r="K234" s="26">
        <v>100</v>
      </c>
      <c r="L234" s="26">
        <f t="shared" si="4"/>
        <v>14.35</v>
      </c>
      <c r="M234" s="26"/>
      <c r="N234" s="26">
        <v>41</v>
      </c>
    </row>
    <row r="235" customHeight="1" spans="1:14">
      <c r="A235" s="26">
        <v>234</v>
      </c>
      <c r="B235" s="27" t="s">
        <v>64</v>
      </c>
      <c r="C235" s="28" t="s">
        <v>138</v>
      </c>
      <c r="D235" s="26" t="s">
        <v>1304</v>
      </c>
      <c r="E235" s="26" t="s">
        <v>135</v>
      </c>
      <c r="F235" s="26" t="s">
        <v>19</v>
      </c>
      <c r="G235" s="26" t="s">
        <v>66</v>
      </c>
      <c r="H235" s="26">
        <v>26</v>
      </c>
      <c r="I235" s="26">
        <v>41</v>
      </c>
      <c r="J235" s="26">
        <v>34.3</v>
      </c>
      <c r="K235" s="26">
        <v>100</v>
      </c>
      <c r="L235" s="26">
        <f t="shared" si="4"/>
        <v>34.3</v>
      </c>
      <c r="M235" s="26"/>
      <c r="N235" s="26">
        <v>41</v>
      </c>
    </row>
    <row r="236" customHeight="1" spans="1:14">
      <c r="A236" s="31"/>
      <c r="B236" s="25" t="s">
        <v>186</v>
      </c>
      <c r="C236" s="25" t="s">
        <v>187</v>
      </c>
      <c r="D236" s="31"/>
      <c r="E236" s="31"/>
      <c r="F236" s="31" t="s">
        <v>188</v>
      </c>
      <c r="G236" s="31" t="s">
        <v>189</v>
      </c>
      <c r="H236" s="31"/>
      <c r="I236" s="31"/>
      <c r="J236" s="31">
        <v>35</v>
      </c>
      <c r="K236" s="31"/>
      <c r="L236" s="29">
        <f>SUM(L218:L235)</f>
        <v>609.98</v>
      </c>
      <c r="M236" s="31"/>
      <c r="N236" s="31"/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1"/>
  <sheetViews>
    <sheetView zoomScale="115" zoomScaleNormal="115" topLeftCell="A46" workbookViewId="0">
      <selection activeCell="C228" sqref="C228"/>
    </sheetView>
  </sheetViews>
  <sheetFormatPr defaultColWidth="9" defaultRowHeight="14.25"/>
  <cols>
    <col min="1" max="1" width="4.125" style="2" customWidth="1"/>
    <col min="2" max="2" width="13.625" style="3" customWidth="1"/>
    <col min="3" max="3" width="37.125" style="2" customWidth="1"/>
    <col min="4" max="4" width="21.875" style="2" customWidth="1"/>
    <col min="5" max="5" width="21.375" style="2" customWidth="1"/>
    <col min="6" max="6" width="16.375" style="2" customWidth="1"/>
    <col min="7" max="7" width="27.4083333333333" style="2" customWidth="1"/>
    <col min="8" max="8" width="4.375" style="2" customWidth="1"/>
    <col min="9" max="9" width="5.125" style="2" customWidth="1"/>
    <col min="10" max="10" width="5.875" style="2" customWidth="1"/>
    <col min="11" max="11" width="4.875" style="2" customWidth="1"/>
    <col min="12" max="12" width="6.375" style="2" customWidth="1"/>
    <col min="13" max="13" width="10.125" style="2" customWidth="1"/>
    <col min="14" max="16384" width="9" style="2"/>
  </cols>
  <sheetData>
    <row r="1" ht="20.1" customHeight="1" spans="1:13">
      <c r="A1" s="2" t="s">
        <v>1</v>
      </c>
      <c r="B1" s="4" t="s">
        <v>131</v>
      </c>
      <c r="C1" s="5" t="s">
        <v>132</v>
      </c>
      <c r="D1" s="6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</row>
    <row r="2" ht="18" customHeight="1" spans="1:13">
      <c r="A2" s="7">
        <v>1</v>
      </c>
      <c r="B2" s="8">
        <v>9787305242212</v>
      </c>
      <c r="C2" s="7" t="s">
        <v>1342</v>
      </c>
      <c r="D2" s="7" t="s">
        <v>1343</v>
      </c>
      <c r="E2" s="9" t="s">
        <v>1344</v>
      </c>
      <c r="F2" s="7" t="s">
        <v>188</v>
      </c>
      <c r="G2" s="7" t="s">
        <v>233</v>
      </c>
      <c r="H2" s="7">
        <v>22</v>
      </c>
      <c r="I2" s="7">
        <v>43</v>
      </c>
      <c r="J2" s="7">
        <v>58</v>
      </c>
      <c r="K2" s="7">
        <v>80</v>
      </c>
      <c r="L2" s="7">
        <f>J2*K2/100</f>
        <v>46.4</v>
      </c>
      <c r="M2" s="7" t="s">
        <v>1345</v>
      </c>
    </row>
    <row r="3" ht="18" customHeight="1" spans="1:13">
      <c r="A3" s="7">
        <v>2</v>
      </c>
      <c r="B3" s="8">
        <v>9787303144938</v>
      </c>
      <c r="C3" s="7" t="s">
        <v>1346</v>
      </c>
      <c r="D3" s="7" t="s">
        <v>1343</v>
      </c>
      <c r="E3" s="7" t="s">
        <v>1347</v>
      </c>
      <c r="F3" s="7" t="s">
        <v>1348</v>
      </c>
      <c r="G3" s="7" t="s">
        <v>1349</v>
      </c>
      <c r="H3" s="7">
        <v>22</v>
      </c>
      <c r="I3" s="7">
        <v>43</v>
      </c>
      <c r="J3" s="7">
        <v>21</v>
      </c>
      <c r="K3" s="7">
        <v>80</v>
      </c>
      <c r="L3" s="7">
        <f t="shared" ref="L3:L66" si="0">J3*K3/100</f>
        <v>16.8</v>
      </c>
      <c r="M3" s="7" t="s">
        <v>1345</v>
      </c>
    </row>
    <row r="4" ht="18" customHeight="1" spans="1:13">
      <c r="A4" s="7">
        <v>3</v>
      </c>
      <c r="B4" s="8">
        <v>9787302565475</v>
      </c>
      <c r="C4" s="9" t="s">
        <v>389</v>
      </c>
      <c r="D4" s="7" t="s">
        <v>1343</v>
      </c>
      <c r="E4" s="7" t="s">
        <v>1350</v>
      </c>
      <c r="F4" s="7" t="s">
        <v>224</v>
      </c>
      <c r="G4" s="7" t="s">
        <v>1351</v>
      </c>
      <c r="H4" s="7">
        <v>22</v>
      </c>
      <c r="I4" s="7">
        <v>43</v>
      </c>
      <c r="J4" s="7">
        <v>56.6</v>
      </c>
      <c r="K4" s="7">
        <v>80</v>
      </c>
      <c r="L4" s="7">
        <f t="shared" si="0"/>
        <v>45.28</v>
      </c>
      <c r="M4" s="7" t="s">
        <v>1345</v>
      </c>
    </row>
    <row r="5" ht="18" customHeight="1" spans="1:13">
      <c r="A5" s="7">
        <v>4</v>
      </c>
      <c r="B5" s="10" t="s">
        <v>1352</v>
      </c>
      <c r="C5" s="7" t="s">
        <v>1353</v>
      </c>
      <c r="D5" s="7" t="s">
        <v>1343</v>
      </c>
      <c r="E5" s="7" t="s">
        <v>1354</v>
      </c>
      <c r="F5" s="7" t="s">
        <v>1201</v>
      </c>
      <c r="G5" s="7" t="s">
        <v>1355</v>
      </c>
      <c r="H5" s="7">
        <v>22</v>
      </c>
      <c r="I5" s="7">
        <v>43</v>
      </c>
      <c r="J5" s="7">
        <v>42</v>
      </c>
      <c r="K5" s="7">
        <v>80</v>
      </c>
      <c r="L5" s="7">
        <f t="shared" si="0"/>
        <v>33.6</v>
      </c>
      <c r="M5" s="7" t="s">
        <v>1345</v>
      </c>
    </row>
    <row r="6" ht="18" customHeight="1" spans="1:13">
      <c r="A6" s="7"/>
      <c r="B6" s="11"/>
      <c r="C6" s="7"/>
      <c r="D6" s="7"/>
      <c r="E6" s="7"/>
      <c r="F6" s="7"/>
      <c r="G6" s="7"/>
      <c r="H6" s="7"/>
      <c r="I6" s="7"/>
      <c r="J6" s="7">
        <f>SUM(J2:J5)</f>
        <v>177.6</v>
      </c>
      <c r="K6" s="7"/>
      <c r="L6" s="12">
        <f>SUM(L2:L5)</f>
        <v>142.08</v>
      </c>
      <c r="M6" s="7"/>
    </row>
    <row r="7" ht="18" customHeight="1" spans="1:13">
      <c r="A7" s="7">
        <v>1</v>
      </c>
      <c r="B7" s="10" t="s">
        <v>759</v>
      </c>
      <c r="C7" s="7" t="s">
        <v>295</v>
      </c>
      <c r="D7" s="7" t="s">
        <v>1343</v>
      </c>
      <c r="E7" s="7" t="s">
        <v>412</v>
      </c>
      <c r="F7" s="7" t="s">
        <v>19</v>
      </c>
      <c r="G7" s="7" t="s">
        <v>233</v>
      </c>
      <c r="H7" s="7">
        <v>23</v>
      </c>
      <c r="I7" s="7">
        <v>35</v>
      </c>
      <c r="J7" s="7">
        <v>25</v>
      </c>
      <c r="K7" s="7">
        <v>100</v>
      </c>
      <c r="L7" s="7">
        <f t="shared" si="0"/>
        <v>25</v>
      </c>
      <c r="M7" s="7" t="s">
        <v>1356</v>
      </c>
    </row>
    <row r="8" ht="18" customHeight="1" spans="1:13">
      <c r="A8" s="7">
        <v>2</v>
      </c>
      <c r="B8" s="8">
        <v>9787549981724</v>
      </c>
      <c r="C8" s="7" t="s">
        <v>1357</v>
      </c>
      <c r="D8" s="7" t="s">
        <v>1343</v>
      </c>
      <c r="E8" s="7" t="s">
        <v>1358</v>
      </c>
      <c r="F8" s="7" t="s">
        <v>58</v>
      </c>
      <c r="G8" s="7" t="s">
        <v>1359</v>
      </c>
      <c r="H8" s="7">
        <v>23</v>
      </c>
      <c r="I8" s="7">
        <v>35</v>
      </c>
      <c r="J8" s="7">
        <v>48.8</v>
      </c>
      <c r="K8" s="7">
        <v>80</v>
      </c>
      <c r="L8" s="7">
        <f t="shared" si="0"/>
        <v>39.04</v>
      </c>
      <c r="M8" s="7" t="s">
        <v>1356</v>
      </c>
    </row>
    <row r="9" ht="18" customHeight="1" spans="1:13">
      <c r="A9" s="7">
        <v>3</v>
      </c>
      <c r="B9" s="8">
        <v>9787549986071</v>
      </c>
      <c r="C9" s="7" t="s">
        <v>1360</v>
      </c>
      <c r="D9" s="7" t="s">
        <v>1343</v>
      </c>
      <c r="E9" s="7" t="s">
        <v>1361</v>
      </c>
      <c r="F9" s="7" t="s">
        <v>58</v>
      </c>
      <c r="G9" s="7" t="s">
        <v>1362</v>
      </c>
      <c r="H9" s="7">
        <v>23</v>
      </c>
      <c r="I9" s="7">
        <v>35</v>
      </c>
      <c r="J9" s="7">
        <v>39.8</v>
      </c>
      <c r="K9" s="7">
        <v>80</v>
      </c>
      <c r="L9" s="7">
        <f t="shared" si="0"/>
        <v>31.84</v>
      </c>
      <c r="M9" s="7" t="s">
        <v>1356</v>
      </c>
    </row>
    <row r="10" ht="18" customHeight="1" spans="1:13">
      <c r="A10" s="7">
        <v>4</v>
      </c>
      <c r="B10" s="8" t="s">
        <v>1363</v>
      </c>
      <c r="C10" s="9" t="s">
        <v>1364</v>
      </c>
      <c r="D10" s="7" t="s">
        <v>1343</v>
      </c>
      <c r="E10" s="9" t="s">
        <v>1364</v>
      </c>
      <c r="F10" s="9" t="s">
        <v>19</v>
      </c>
      <c r="G10" s="7" t="s">
        <v>1365</v>
      </c>
      <c r="H10" s="7">
        <v>23</v>
      </c>
      <c r="I10" s="7">
        <v>35</v>
      </c>
      <c r="J10" s="7">
        <v>48.5</v>
      </c>
      <c r="K10" s="7">
        <v>80</v>
      </c>
      <c r="L10" s="7">
        <f t="shared" si="0"/>
        <v>38.8</v>
      </c>
      <c r="M10" s="7" t="s">
        <v>1356</v>
      </c>
    </row>
    <row r="11" ht="18" customHeight="1" spans="1:13">
      <c r="A11" s="7">
        <v>5</v>
      </c>
      <c r="B11" s="8">
        <v>9787568229890</v>
      </c>
      <c r="C11" s="7" t="s">
        <v>1366</v>
      </c>
      <c r="D11" s="7" t="s">
        <v>1343</v>
      </c>
      <c r="E11" s="7" t="s">
        <v>1366</v>
      </c>
      <c r="F11" s="7" t="s">
        <v>184</v>
      </c>
      <c r="G11" s="7" t="s">
        <v>1367</v>
      </c>
      <c r="H11" s="7">
        <v>23</v>
      </c>
      <c r="I11" s="7">
        <v>35</v>
      </c>
      <c r="J11" s="7">
        <v>43</v>
      </c>
      <c r="K11" s="7">
        <v>80</v>
      </c>
      <c r="L11" s="7">
        <f t="shared" si="0"/>
        <v>34.4</v>
      </c>
      <c r="M11" s="7" t="s">
        <v>1356</v>
      </c>
    </row>
    <row r="12" ht="18" customHeight="1" spans="1:13">
      <c r="A12" s="7">
        <v>6</v>
      </c>
      <c r="B12" s="8">
        <v>9787549971091</v>
      </c>
      <c r="C12" s="7" t="s">
        <v>1368</v>
      </c>
      <c r="D12" s="7" t="s">
        <v>1343</v>
      </c>
      <c r="E12" s="7" t="s">
        <v>1369</v>
      </c>
      <c r="F12" s="7" t="s">
        <v>58</v>
      </c>
      <c r="G12" s="7" t="s">
        <v>1370</v>
      </c>
      <c r="H12" s="7">
        <v>23</v>
      </c>
      <c r="I12" s="7">
        <v>35</v>
      </c>
      <c r="J12" s="7">
        <v>46.8</v>
      </c>
      <c r="K12" s="7">
        <v>80</v>
      </c>
      <c r="L12" s="7">
        <f t="shared" si="0"/>
        <v>37.44</v>
      </c>
      <c r="M12" s="7" t="s">
        <v>1356</v>
      </c>
    </row>
    <row r="13" ht="18" customHeight="1" spans="1:13">
      <c r="A13" s="7"/>
      <c r="B13" s="8"/>
      <c r="C13" s="7"/>
      <c r="D13" s="7"/>
      <c r="E13" s="7"/>
      <c r="F13" s="7"/>
      <c r="G13" s="7"/>
      <c r="H13" s="7"/>
      <c r="I13" s="7"/>
      <c r="J13" s="7">
        <f>SUM(J7:J12)</f>
        <v>251.9</v>
      </c>
      <c r="K13" s="7"/>
      <c r="L13" s="12">
        <f>SUM(L7:L12)</f>
        <v>206.52</v>
      </c>
      <c r="M13" s="7"/>
    </row>
    <row r="14" ht="18" customHeight="1" spans="1:13">
      <c r="A14" s="7">
        <v>1</v>
      </c>
      <c r="B14" s="10" t="s">
        <v>432</v>
      </c>
      <c r="C14" s="7" t="s">
        <v>243</v>
      </c>
      <c r="D14" s="7" t="s">
        <v>1343</v>
      </c>
      <c r="E14" s="7" t="s">
        <v>244</v>
      </c>
      <c r="F14" s="7" t="s">
        <v>19</v>
      </c>
      <c r="G14" s="7" t="s">
        <v>233</v>
      </c>
      <c r="H14" s="7">
        <v>24</v>
      </c>
      <c r="I14" s="7">
        <v>38</v>
      </c>
      <c r="J14" s="7">
        <v>18</v>
      </c>
      <c r="K14" s="7">
        <v>100</v>
      </c>
      <c r="L14" s="7">
        <f t="shared" si="0"/>
        <v>18</v>
      </c>
      <c r="M14" s="7" t="s">
        <v>1371</v>
      </c>
    </row>
    <row r="15" ht="18" customHeight="1" spans="1:13">
      <c r="A15" s="7">
        <v>2</v>
      </c>
      <c r="B15" s="13" t="s">
        <v>247</v>
      </c>
      <c r="C15" s="7" t="s">
        <v>248</v>
      </c>
      <c r="D15" s="7" t="s">
        <v>1343</v>
      </c>
      <c r="E15" s="7" t="s">
        <v>35</v>
      </c>
      <c r="F15" s="7" t="s">
        <v>19</v>
      </c>
      <c r="G15" s="7" t="s">
        <v>249</v>
      </c>
      <c r="H15" s="7">
        <v>24</v>
      </c>
      <c r="I15" s="7">
        <v>38</v>
      </c>
      <c r="J15" s="7">
        <v>25.8</v>
      </c>
      <c r="K15" s="7">
        <v>100</v>
      </c>
      <c r="L15" s="7">
        <f t="shared" si="0"/>
        <v>25.8</v>
      </c>
      <c r="M15" s="7" t="s">
        <v>1371</v>
      </c>
    </row>
    <row r="16" ht="18" customHeight="1" spans="1:13">
      <c r="A16" s="7">
        <v>3</v>
      </c>
      <c r="B16" s="13" t="s">
        <v>250</v>
      </c>
      <c r="C16" s="7" t="s">
        <v>251</v>
      </c>
      <c r="D16" s="7" t="s">
        <v>1343</v>
      </c>
      <c r="E16" s="7"/>
      <c r="F16" s="7" t="s">
        <v>19</v>
      </c>
      <c r="G16" s="7" t="s">
        <v>249</v>
      </c>
      <c r="H16" s="7">
        <v>24</v>
      </c>
      <c r="I16" s="7">
        <v>38</v>
      </c>
      <c r="J16" s="7">
        <v>24.1</v>
      </c>
      <c r="K16" s="7">
        <v>100</v>
      </c>
      <c r="L16" s="7">
        <f t="shared" si="0"/>
        <v>24.1</v>
      </c>
      <c r="M16" s="7" t="s">
        <v>1371</v>
      </c>
    </row>
    <row r="17" ht="18" customHeight="1" spans="1:13">
      <c r="A17" s="7">
        <v>4</v>
      </c>
      <c r="B17" s="10" t="s">
        <v>252</v>
      </c>
      <c r="C17" s="7" t="s">
        <v>253</v>
      </c>
      <c r="D17" s="7" t="s">
        <v>1343</v>
      </c>
      <c r="E17" s="7" t="s">
        <v>18</v>
      </c>
      <c r="F17" s="7" t="s">
        <v>147</v>
      </c>
      <c r="G17" s="7" t="s">
        <v>148</v>
      </c>
      <c r="H17" s="7">
        <v>24</v>
      </c>
      <c r="I17" s="7">
        <v>38</v>
      </c>
      <c r="J17" s="7">
        <v>38.8</v>
      </c>
      <c r="K17" s="7">
        <v>80</v>
      </c>
      <c r="L17" s="7">
        <f t="shared" si="0"/>
        <v>31.04</v>
      </c>
      <c r="M17" s="7" t="s">
        <v>1371</v>
      </c>
    </row>
    <row r="18" ht="18" customHeight="1" spans="1:13">
      <c r="A18" s="7">
        <v>5</v>
      </c>
      <c r="B18" s="10" t="s">
        <v>254</v>
      </c>
      <c r="C18" s="7" t="s">
        <v>255</v>
      </c>
      <c r="D18" s="7" t="s">
        <v>1343</v>
      </c>
      <c r="E18" s="7" t="s">
        <v>46</v>
      </c>
      <c r="F18" s="7" t="s">
        <v>147</v>
      </c>
      <c r="G18" s="7" t="s">
        <v>153</v>
      </c>
      <c r="H18" s="7">
        <v>24</v>
      </c>
      <c r="I18" s="7">
        <v>38</v>
      </c>
      <c r="J18" s="7">
        <v>34.8</v>
      </c>
      <c r="K18" s="7">
        <v>80</v>
      </c>
      <c r="L18" s="7">
        <f t="shared" si="0"/>
        <v>27.84</v>
      </c>
      <c r="M18" s="7" t="s">
        <v>1371</v>
      </c>
    </row>
    <row r="19" ht="18" customHeight="1" spans="1:13">
      <c r="A19" s="7">
        <v>6</v>
      </c>
      <c r="B19" s="10" t="s">
        <v>256</v>
      </c>
      <c r="C19" s="7" t="s">
        <v>257</v>
      </c>
      <c r="D19" s="7" t="s">
        <v>1343</v>
      </c>
      <c r="E19" s="7"/>
      <c r="F19" s="7" t="s">
        <v>58</v>
      </c>
      <c r="G19" s="7" t="s">
        <v>153</v>
      </c>
      <c r="H19" s="7">
        <v>24</v>
      </c>
      <c r="I19" s="7">
        <v>38</v>
      </c>
      <c r="J19" s="7">
        <v>33.8</v>
      </c>
      <c r="K19" s="7">
        <v>80</v>
      </c>
      <c r="L19" s="7">
        <f t="shared" si="0"/>
        <v>27.04</v>
      </c>
      <c r="M19" s="7" t="s">
        <v>1371</v>
      </c>
    </row>
    <row r="20" ht="18" customHeight="1" spans="1:13">
      <c r="A20" s="7">
        <v>7</v>
      </c>
      <c r="B20" s="8">
        <v>9787111708551</v>
      </c>
      <c r="C20" s="7" t="s">
        <v>1372</v>
      </c>
      <c r="D20" s="7" t="s">
        <v>1343</v>
      </c>
      <c r="E20" s="7" t="s">
        <v>1373</v>
      </c>
      <c r="F20" s="7" t="s">
        <v>219</v>
      </c>
      <c r="G20" s="7" t="s">
        <v>1374</v>
      </c>
      <c r="H20" s="7">
        <v>24</v>
      </c>
      <c r="I20" s="7">
        <v>38</v>
      </c>
      <c r="J20" s="7">
        <v>45</v>
      </c>
      <c r="K20" s="7">
        <v>80</v>
      </c>
      <c r="L20" s="7">
        <f t="shared" si="0"/>
        <v>36</v>
      </c>
      <c r="M20" s="7" t="s">
        <v>1371</v>
      </c>
    </row>
    <row r="21" ht="18" customHeight="1" spans="1:13">
      <c r="A21" s="7">
        <v>8</v>
      </c>
      <c r="B21" s="8">
        <v>9787549985876</v>
      </c>
      <c r="C21" s="7" t="s">
        <v>1375</v>
      </c>
      <c r="D21" s="7" t="s">
        <v>1343</v>
      </c>
      <c r="E21" s="7" t="s">
        <v>1376</v>
      </c>
      <c r="F21" s="7" t="s">
        <v>58</v>
      </c>
      <c r="G21" s="7" t="s">
        <v>1377</v>
      </c>
      <c r="H21" s="7">
        <v>24</v>
      </c>
      <c r="I21" s="7">
        <v>38</v>
      </c>
      <c r="J21" s="7">
        <v>59.8</v>
      </c>
      <c r="K21" s="7">
        <v>80</v>
      </c>
      <c r="L21" s="7">
        <f t="shared" si="0"/>
        <v>47.84</v>
      </c>
      <c r="M21" s="7" t="s">
        <v>1371</v>
      </c>
    </row>
    <row r="22" ht="18" customHeight="1" spans="1:13">
      <c r="A22" s="7">
        <v>9</v>
      </c>
      <c r="B22" s="8">
        <v>9787549985869</v>
      </c>
      <c r="C22" s="7" t="s">
        <v>1378</v>
      </c>
      <c r="D22" s="7" t="s">
        <v>1343</v>
      </c>
      <c r="E22" s="7" t="s">
        <v>1379</v>
      </c>
      <c r="F22" s="7" t="s">
        <v>58</v>
      </c>
      <c r="G22" s="7" t="s">
        <v>1380</v>
      </c>
      <c r="H22" s="7">
        <v>24</v>
      </c>
      <c r="I22" s="7">
        <v>38</v>
      </c>
      <c r="J22" s="7">
        <v>52.8</v>
      </c>
      <c r="K22" s="7">
        <v>80</v>
      </c>
      <c r="L22" s="7">
        <f t="shared" si="0"/>
        <v>42.24</v>
      </c>
      <c r="M22" s="7" t="s">
        <v>1371</v>
      </c>
    </row>
    <row r="23" ht="18" customHeight="1" spans="1:13">
      <c r="A23" s="7">
        <v>10</v>
      </c>
      <c r="B23" s="8">
        <v>9787549971022</v>
      </c>
      <c r="C23" s="7" t="s">
        <v>1381</v>
      </c>
      <c r="D23" s="7" t="s">
        <v>1343</v>
      </c>
      <c r="E23" s="7" t="s">
        <v>1382</v>
      </c>
      <c r="F23" s="7" t="s">
        <v>58</v>
      </c>
      <c r="G23" s="7" t="s">
        <v>1383</v>
      </c>
      <c r="H23" s="7">
        <v>24</v>
      </c>
      <c r="I23" s="7">
        <v>38</v>
      </c>
      <c r="J23" s="7">
        <v>46.8</v>
      </c>
      <c r="K23" s="7">
        <v>80</v>
      </c>
      <c r="L23" s="7">
        <f t="shared" si="0"/>
        <v>37.44</v>
      </c>
      <c r="M23" s="7" t="s">
        <v>1371</v>
      </c>
    </row>
    <row r="24" ht="18" customHeight="1" spans="1:13">
      <c r="A24" s="7">
        <v>11</v>
      </c>
      <c r="B24" s="8">
        <v>9787568271677</v>
      </c>
      <c r="C24" s="7" t="s">
        <v>1384</v>
      </c>
      <c r="D24" s="7" t="s">
        <v>1343</v>
      </c>
      <c r="E24" s="7" t="s">
        <v>1385</v>
      </c>
      <c r="F24" s="7" t="s">
        <v>184</v>
      </c>
      <c r="G24" s="7" t="s">
        <v>1386</v>
      </c>
      <c r="H24" s="7">
        <v>24</v>
      </c>
      <c r="I24" s="7">
        <v>38</v>
      </c>
      <c r="J24" s="7">
        <v>59.8</v>
      </c>
      <c r="K24" s="7">
        <v>80</v>
      </c>
      <c r="L24" s="7">
        <f t="shared" si="0"/>
        <v>47.84</v>
      </c>
      <c r="M24" s="7" t="s">
        <v>1371</v>
      </c>
    </row>
    <row r="25" ht="18" customHeight="1" spans="1:13">
      <c r="A25" s="7"/>
      <c r="B25" s="14"/>
      <c r="C25" s="7"/>
      <c r="D25" s="7"/>
      <c r="E25" s="7"/>
      <c r="F25" s="7"/>
      <c r="G25" s="7"/>
      <c r="H25" s="7"/>
      <c r="I25" s="7"/>
      <c r="J25" s="7">
        <f>SUM(J14:J24)</f>
        <v>439.5</v>
      </c>
      <c r="K25" s="7"/>
      <c r="L25" s="12">
        <f>SUM(L14:L24)</f>
        <v>365.18</v>
      </c>
      <c r="M25" s="7"/>
    </row>
    <row r="26" ht="18" customHeight="1" spans="1:13">
      <c r="A26" s="7">
        <v>1</v>
      </c>
      <c r="B26" s="8">
        <v>9787549987870</v>
      </c>
      <c r="C26" s="15" t="s">
        <v>1387</v>
      </c>
      <c r="D26" s="7" t="s">
        <v>1388</v>
      </c>
      <c r="E26" s="7" t="s">
        <v>1389</v>
      </c>
      <c r="F26" s="7" t="s">
        <v>58</v>
      </c>
      <c r="G26" s="7" t="s">
        <v>1390</v>
      </c>
      <c r="H26" s="7">
        <v>22</v>
      </c>
      <c r="I26" s="7">
        <v>32</v>
      </c>
      <c r="J26" s="7">
        <v>46</v>
      </c>
      <c r="K26" s="7">
        <v>80</v>
      </c>
      <c r="L26" s="7">
        <f t="shared" si="0"/>
        <v>36.8</v>
      </c>
      <c r="M26" s="7" t="s">
        <v>1391</v>
      </c>
    </row>
    <row r="27" ht="18" customHeight="1" spans="1:13">
      <c r="A27" s="7">
        <v>2</v>
      </c>
      <c r="B27" s="8">
        <v>9787568229890</v>
      </c>
      <c r="C27" s="7" t="s">
        <v>1366</v>
      </c>
      <c r="D27" s="7" t="s">
        <v>1388</v>
      </c>
      <c r="E27" s="7" t="s">
        <v>1366</v>
      </c>
      <c r="F27" s="7" t="s">
        <v>184</v>
      </c>
      <c r="G27" s="7" t="s">
        <v>1367</v>
      </c>
      <c r="H27" s="7">
        <v>22</v>
      </c>
      <c r="I27" s="7">
        <v>32</v>
      </c>
      <c r="J27" s="7">
        <v>43</v>
      </c>
      <c r="K27" s="7">
        <v>80</v>
      </c>
      <c r="L27" s="7">
        <f t="shared" si="0"/>
        <v>34.4</v>
      </c>
      <c r="M27" s="7" t="s">
        <v>1391</v>
      </c>
    </row>
    <row r="28" ht="18" customHeight="1" spans="1:13">
      <c r="A28" s="7">
        <v>3</v>
      </c>
      <c r="B28" s="8">
        <v>9787305242212</v>
      </c>
      <c r="C28" s="7" t="s">
        <v>1342</v>
      </c>
      <c r="D28" s="7" t="s">
        <v>1388</v>
      </c>
      <c r="E28" s="9" t="s">
        <v>1344</v>
      </c>
      <c r="F28" s="7" t="s">
        <v>188</v>
      </c>
      <c r="G28" s="7" t="s">
        <v>233</v>
      </c>
      <c r="H28" s="7">
        <v>22</v>
      </c>
      <c r="I28" s="7">
        <v>32</v>
      </c>
      <c r="J28" s="7">
        <v>58</v>
      </c>
      <c r="K28" s="7">
        <v>80</v>
      </c>
      <c r="L28" s="7">
        <f t="shared" si="0"/>
        <v>46.4</v>
      </c>
      <c r="M28" s="7" t="s">
        <v>1391</v>
      </c>
    </row>
    <row r="29" ht="18" customHeight="1" spans="1:13">
      <c r="A29" s="7">
        <v>4</v>
      </c>
      <c r="B29" s="8">
        <v>9787302565475</v>
      </c>
      <c r="C29" s="9" t="s">
        <v>389</v>
      </c>
      <c r="D29" s="7" t="s">
        <v>1388</v>
      </c>
      <c r="E29" s="7" t="s">
        <v>1350</v>
      </c>
      <c r="F29" s="7" t="s">
        <v>224</v>
      </c>
      <c r="G29" s="7" t="s">
        <v>1351</v>
      </c>
      <c r="H29" s="7">
        <v>22</v>
      </c>
      <c r="I29" s="7">
        <v>32</v>
      </c>
      <c r="J29" s="7">
        <v>56.6</v>
      </c>
      <c r="K29" s="7">
        <v>80</v>
      </c>
      <c r="L29" s="7">
        <f t="shared" si="0"/>
        <v>45.28</v>
      </c>
      <c r="M29" s="7" t="s">
        <v>1391</v>
      </c>
    </row>
    <row r="30" ht="18" customHeight="1" spans="1:13">
      <c r="A30" s="7">
        <v>5</v>
      </c>
      <c r="B30" s="8">
        <v>9787549986064</v>
      </c>
      <c r="C30" s="7" t="s">
        <v>1392</v>
      </c>
      <c r="D30" s="7" t="s">
        <v>1388</v>
      </c>
      <c r="E30" s="7" t="s">
        <v>1393</v>
      </c>
      <c r="F30" s="7" t="s">
        <v>58</v>
      </c>
      <c r="G30" s="7" t="s">
        <v>1394</v>
      </c>
      <c r="H30" s="7">
        <v>22</v>
      </c>
      <c r="I30" s="7">
        <v>32</v>
      </c>
      <c r="J30" s="7">
        <v>49.8</v>
      </c>
      <c r="K30" s="7">
        <v>80</v>
      </c>
      <c r="L30" s="7">
        <f t="shared" si="0"/>
        <v>39.84</v>
      </c>
      <c r="M30" s="7" t="s">
        <v>1391</v>
      </c>
    </row>
    <row r="31" ht="18" customHeight="1" spans="1:13">
      <c r="A31" s="7"/>
      <c r="B31" s="8"/>
      <c r="C31" s="7"/>
      <c r="D31" s="7"/>
      <c r="E31" s="7"/>
      <c r="F31" s="7"/>
      <c r="G31" s="7"/>
      <c r="H31" s="7"/>
      <c r="I31" s="7"/>
      <c r="J31" s="7">
        <f>SUM(J26:J30)</f>
        <v>253.4</v>
      </c>
      <c r="K31" s="7"/>
      <c r="L31" s="12">
        <f>SUM(L26:L30)</f>
        <v>202.72</v>
      </c>
      <c r="M31" s="7"/>
    </row>
    <row r="32" ht="18" customHeight="1" spans="1:13">
      <c r="A32" s="7">
        <v>1</v>
      </c>
      <c r="B32" s="10" t="s">
        <v>759</v>
      </c>
      <c r="C32" s="7" t="s">
        <v>295</v>
      </c>
      <c r="D32" s="7" t="s">
        <v>1388</v>
      </c>
      <c r="E32" s="7" t="s">
        <v>412</v>
      </c>
      <c r="F32" s="7" t="s">
        <v>19</v>
      </c>
      <c r="G32" s="7" t="s">
        <v>233</v>
      </c>
      <c r="H32" s="7">
        <v>23</v>
      </c>
      <c r="I32" s="7">
        <v>40</v>
      </c>
      <c r="J32" s="7">
        <v>25</v>
      </c>
      <c r="K32" s="7">
        <v>100</v>
      </c>
      <c r="L32" s="7">
        <f t="shared" si="0"/>
        <v>25</v>
      </c>
      <c r="M32" s="7" t="s">
        <v>1395</v>
      </c>
    </row>
    <row r="33" ht="18" customHeight="1" spans="1:13">
      <c r="A33" s="7">
        <v>2</v>
      </c>
      <c r="B33" s="8">
        <v>9787549981724</v>
      </c>
      <c r="C33" s="7" t="s">
        <v>1357</v>
      </c>
      <c r="D33" s="7" t="s">
        <v>1388</v>
      </c>
      <c r="E33" s="7" t="s">
        <v>1358</v>
      </c>
      <c r="F33" s="7" t="s">
        <v>58</v>
      </c>
      <c r="G33" s="7" t="s">
        <v>1359</v>
      </c>
      <c r="H33" s="7">
        <v>23</v>
      </c>
      <c r="I33" s="7">
        <v>40</v>
      </c>
      <c r="J33" s="7">
        <v>48.8</v>
      </c>
      <c r="K33" s="7">
        <v>80</v>
      </c>
      <c r="L33" s="7">
        <f t="shared" si="0"/>
        <v>39.04</v>
      </c>
      <c r="M33" s="7" t="s">
        <v>1395</v>
      </c>
    </row>
    <row r="34" ht="18" customHeight="1" spans="1:13">
      <c r="A34" s="7">
        <v>3</v>
      </c>
      <c r="B34" s="214" t="s">
        <v>1396</v>
      </c>
      <c r="C34" s="7" t="s">
        <v>1397</v>
      </c>
      <c r="D34" s="7" t="s">
        <v>1388</v>
      </c>
      <c r="E34" s="7" t="s">
        <v>1398</v>
      </c>
      <c r="F34" s="7" t="s">
        <v>219</v>
      </c>
      <c r="G34" s="7" t="s">
        <v>1399</v>
      </c>
      <c r="H34" s="7">
        <v>23</v>
      </c>
      <c r="I34" s="7">
        <v>40</v>
      </c>
      <c r="J34" s="7">
        <v>45</v>
      </c>
      <c r="K34" s="7">
        <v>80</v>
      </c>
      <c r="L34" s="7">
        <f t="shared" si="0"/>
        <v>36</v>
      </c>
      <c r="M34" s="7" t="s">
        <v>1395</v>
      </c>
    </row>
    <row r="35" ht="18" customHeight="1" spans="1:13">
      <c r="A35" s="7">
        <v>4</v>
      </c>
      <c r="B35" s="214" t="s">
        <v>1400</v>
      </c>
      <c r="C35" s="7" t="s">
        <v>1401</v>
      </c>
      <c r="D35" s="7" t="s">
        <v>1388</v>
      </c>
      <c r="E35" s="7" t="s">
        <v>1402</v>
      </c>
      <c r="F35" s="7" t="s">
        <v>19</v>
      </c>
      <c r="G35" s="7" t="s">
        <v>1403</v>
      </c>
      <c r="H35" s="7">
        <v>23</v>
      </c>
      <c r="I35" s="7">
        <v>40</v>
      </c>
      <c r="J35" s="7">
        <v>45.8</v>
      </c>
      <c r="K35" s="7">
        <v>100</v>
      </c>
      <c r="L35" s="7">
        <f t="shared" si="0"/>
        <v>45.8</v>
      </c>
      <c r="M35" s="7" t="s">
        <v>1395</v>
      </c>
    </row>
    <row r="36" ht="18" customHeight="1" spans="1:13">
      <c r="A36" s="7">
        <v>5</v>
      </c>
      <c r="B36" s="215" t="s">
        <v>1404</v>
      </c>
      <c r="C36" s="18" t="s">
        <v>1405</v>
      </c>
      <c r="D36" s="18" t="s">
        <v>1388</v>
      </c>
      <c r="E36" s="18" t="s">
        <v>1406</v>
      </c>
      <c r="F36" s="18" t="s">
        <v>1334</v>
      </c>
      <c r="G36" s="18" t="s">
        <v>1407</v>
      </c>
      <c r="H36" s="18">
        <v>23</v>
      </c>
      <c r="I36" s="18">
        <v>40</v>
      </c>
      <c r="J36" s="18">
        <v>48</v>
      </c>
      <c r="K36" s="18">
        <v>80</v>
      </c>
      <c r="L36" s="18">
        <f t="shared" si="0"/>
        <v>38.4</v>
      </c>
      <c r="M36" s="18" t="s">
        <v>1395</v>
      </c>
    </row>
    <row r="37" ht="18" customHeight="1" spans="1:13">
      <c r="A37" s="7">
        <v>6</v>
      </c>
      <c r="B37" s="8">
        <v>9787111714118</v>
      </c>
      <c r="C37" s="7" t="s">
        <v>1408</v>
      </c>
      <c r="D37" s="7" t="s">
        <v>1388</v>
      </c>
      <c r="E37" s="7" t="s">
        <v>1409</v>
      </c>
      <c r="F37" s="7" t="s">
        <v>219</v>
      </c>
      <c r="G37" s="7" t="s">
        <v>1410</v>
      </c>
      <c r="H37" s="7">
        <v>23</v>
      </c>
      <c r="I37" s="7">
        <v>40</v>
      </c>
      <c r="J37" s="7">
        <v>49.9</v>
      </c>
      <c r="K37" s="7">
        <v>80</v>
      </c>
      <c r="L37" s="7">
        <f t="shared" si="0"/>
        <v>39.92</v>
      </c>
      <c r="M37" s="7" t="s">
        <v>1395</v>
      </c>
    </row>
    <row r="38" ht="18" customHeight="1" spans="1:13">
      <c r="A38" s="7">
        <v>7</v>
      </c>
      <c r="B38" s="8">
        <v>9787111697794</v>
      </c>
      <c r="C38" s="7" t="s">
        <v>1411</v>
      </c>
      <c r="D38" s="7" t="s">
        <v>1388</v>
      </c>
      <c r="E38" s="7" t="s">
        <v>1412</v>
      </c>
      <c r="F38" s="7" t="s">
        <v>219</v>
      </c>
      <c r="G38" s="7" t="s">
        <v>411</v>
      </c>
      <c r="H38" s="7">
        <v>23</v>
      </c>
      <c r="I38" s="7">
        <v>40</v>
      </c>
      <c r="J38" s="7">
        <v>49</v>
      </c>
      <c r="K38" s="7">
        <v>80</v>
      </c>
      <c r="L38" s="7">
        <f t="shared" si="0"/>
        <v>39.2</v>
      </c>
      <c r="M38" s="7" t="s">
        <v>1395</v>
      </c>
    </row>
    <row r="39" ht="18" customHeight="1" spans="1:13">
      <c r="A39" s="7"/>
      <c r="B39" s="16"/>
      <c r="C39" s="7"/>
      <c r="D39" s="7"/>
      <c r="E39" s="7"/>
      <c r="F39" s="7"/>
      <c r="G39" s="7"/>
      <c r="H39" s="7"/>
      <c r="I39" s="7"/>
      <c r="J39" s="7">
        <f>SUM(J32:J38)</f>
        <v>311.5</v>
      </c>
      <c r="K39" s="7"/>
      <c r="L39" s="12">
        <f>SUM(L32:L38)</f>
        <v>263.36</v>
      </c>
      <c r="M39" s="7"/>
    </row>
    <row r="40" ht="18" customHeight="1" spans="1:13">
      <c r="A40" s="7">
        <v>1</v>
      </c>
      <c r="B40" s="10" t="s">
        <v>432</v>
      </c>
      <c r="C40" s="7" t="s">
        <v>243</v>
      </c>
      <c r="D40" s="7" t="s">
        <v>1388</v>
      </c>
      <c r="E40" s="7" t="s">
        <v>244</v>
      </c>
      <c r="F40" s="7" t="s">
        <v>19</v>
      </c>
      <c r="G40" s="7" t="s">
        <v>233</v>
      </c>
      <c r="H40" s="7">
        <v>24</v>
      </c>
      <c r="I40" s="7">
        <v>41</v>
      </c>
      <c r="J40" s="7">
        <v>18</v>
      </c>
      <c r="K40" s="7">
        <v>100</v>
      </c>
      <c r="L40" s="7">
        <f t="shared" si="0"/>
        <v>18</v>
      </c>
      <c r="M40" s="7" t="s">
        <v>1413</v>
      </c>
    </row>
    <row r="41" ht="18" customHeight="1" spans="1:13">
      <c r="A41" s="7">
        <v>2</v>
      </c>
      <c r="B41" s="13" t="s">
        <v>247</v>
      </c>
      <c r="C41" s="7" t="s">
        <v>248</v>
      </c>
      <c r="D41" s="7" t="s">
        <v>1388</v>
      </c>
      <c r="E41" s="7" t="s">
        <v>35</v>
      </c>
      <c r="F41" s="7" t="s">
        <v>19</v>
      </c>
      <c r="G41" s="7" t="s">
        <v>249</v>
      </c>
      <c r="H41" s="7">
        <v>24</v>
      </c>
      <c r="I41" s="7">
        <v>41</v>
      </c>
      <c r="J41" s="7">
        <v>25.8</v>
      </c>
      <c r="K41" s="7">
        <v>100</v>
      </c>
      <c r="L41" s="7">
        <f t="shared" si="0"/>
        <v>25.8</v>
      </c>
      <c r="M41" s="7" t="s">
        <v>1413</v>
      </c>
    </row>
    <row r="42" ht="18" customHeight="1" spans="1:13">
      <c r="A42" s="7">
        <v>3</v>
      </c>
      <c r="B42" s="13" t="s">
        <v>250</v>
      </c>
      <c r="C42" s="7" t="s">
        <v>251</v>
      </c>
      <c r="D42" s="7" t="s">
        <v>1388</v>
      </c>
      <c r="E42" s="7"/>
      <c r="F42" s="7" t="s">
        <v>19</v>
      </c>
      <c r="G42" s="7" t="s">
        <v>249</v>
      </c>
      <c r="H42" s="7">
        <v>24</v>
      </c>
      <c r="I42" s="7">
        <v>41</v>
      </c>
      <c r="J42" s="7">
        <v>24.1</v>
      </c>
      <c r="K42" s="7">
        <v>100</v>
      </c>
      <c r="L42" s="7">
        <f t="shared" si="0"/>
        <v>24.1</v>
      </c>
      <c r="M42" s="7" t="s">
        <v>1413</v>
      </c>
    </row>
    <row r="43" ht="18" customHeight="1" spans="1:13">
      <c r="A43" s="7">
        <v>4</v>
      </c>
      <c r="B43" s="10" t="s">
        <v>252</v>
      </c>
      <c r="C43" s="7" t="s">
        <v>253</v>
      </c>
      <c r="D43" s="7" t="s">
        <v>1388</v>
      </c>
      <c r="E43" s="7" t="s">
        <v>18</v>
      </c>
      <c r="F43" s="7" t="s">
        <v>147</v>
      </c>
      <c r="G43" s="7" t="s">
        <v>148</v>
      </c>
      <c r="H43" s="7">
        <v>24</v>
      </c>
      <c r="I43" s="7">
        <v>41</v>
      </c>
      <c r="J43" s="7">
        <v>38.8</v>
      </c>
      <c r="K43" s="7">
        <v>80</v>
      </c>
      <c r="L43" s="7">
        <f t="shared" si="0"/>
        <v>31.04</v>
      </c>
      <c r="M43" s="7" t="s">
        <v>1413</v>
      </c>
    </row>
    <row r="44" ht="18" customHeight="1" spans="1:13">
      <c r="A44" s="7">
        <v>5</v>
      </c>
      <c r="B44" s="10" t="s">
        <v>254</v>
      </c>
      <c r="C44" s="7" t="s">
        <v>255</v>
      </c>
      <c r="D44" s="7" t="s">
        <v>1388</v>
      </c>
      <c r="E44" s="7" t="s">
        <v>46</v>
      </c>
      <c r="F44" s="7" t="s">
        <v>147</v>
      </c>
      <c r="G44" s="7" t="s">
        <v>153</v>
      </c>
      <c r="H44" s="7">
        <v>24</v>
      </c>
      <c r="I44" s="7">
        <v>41</v>
      </c>
      <c r="J44" s="7">
        <v>34.8</v>
      </c>
      <c r="K44" s="7">
        <v>80</v>
      </c>
      <c r="L44" s="7">
        <f t="shared" si="0"/>
        <v>27.84</v>
      </c>
      <c r="M44" s="7" t="s">
        <v>1413</v>
      </c>
    </row>
    <row r="45" ht="18" customHeight="1" spans="1:13">
      <c r="A45" s="7">
        <v>6</v>
      </c>
      <c r="B45" s="10" t="s">
        <v>256</v>
      </c>
      <c r="C45" s="7" t="s">
        <v>257</v>
      </c>
      <c r="D45" s="7" t="s">
        <v>1388</v>
      </c>
      <c r="E45" s="7"/>
      <c r="F45" s="7" t="s">
        <v>58</v>
      </c>
      <c r="G45" s="7" t="s">
        <v>153</v>
      </c>
      <c r="H45" s="7">
        <v>24</v>
      </c>
      <c r="I45" s="7">
        <v>41</v>
      </c>
      <c r="J45" s="7">
        <v>33.8</v>
      </c>
      <c r="K45" s="7">
        <v>80</v>
      </c>
      <c r="L45" s="7">
        <f t="shared" si="0"/>
        <v>27.04</v>
      </c>
      <c r="M45" s="7" t="s">
        <v>1413</v>
      </c>
    </row>
    <row r="46" ht="18" customHeight="1" spans="1:13">
      <c r="A46" s="7">
        <v>7</v>
      </c>
      <c r="B46" s="8">
        <v>9787111708551</v>
      </c>
      <c r="C46" s="7" t="s">
        <v>1372</v>
      </c>
      <c r="D46" s="7" t="s">
        <v>1388</v>
      </c>
      <c r="E46" s="7" t="s">
        <v>1373</v>
      </c>
      <c r="F46" s="7" t="s">
        <v>219</v>
      </c>
      <c r="G46" s="7" t="s">
        <v>1374</v>
      </c>
      <c r="H46" s="7">
        <v>24</v>
      </c>
      <c r="I46" s="7">
        <v>41</v>
      </c>
      <c r="J46" s="7">
        <v>45</v>
      </c>
      <c r="K46" s="7">
        <v>80</v>
      </c>
      <c r="L46" s="7">
        <f t="shared" si="0"/>
        <v>36</v>
      </c>
      <c r="M46" s="7" t="s">
        <v>1413</v>
      </c>
    </row>
    <row r="47" ht="18" customHeight="1" spans="1:13">
      <c r="A47" s="7">
        <v>8</v>
      </c>
      <c r="B47" s="216" t="s">
        <v>1414</v>
      </c>
      <c r="C47" s="7" t="s">
        <v>1415</v>
      </c>
      <c r="D47" s="7" t="s">
        <v>1388</v>
      </c>
      <c r="E47" s="7" t="s">
        <v>1416</v>
      </c>
      <c r="F47" s="7" t="s">
        <v>1081</v>
      </c>
      <c r="G47" s="7" t="s">
        <v>1417</v>
      </c>
      <c r="H47" s="7">
        <v>24</v>
      </c>
      <c r="I47" s="7">
        <v>41</v>
      </c>
      <c r="J47" s="7">
        <v>59.8</v>
      </c>
      <c r="K47" s="7">
        <v>80</v>
      </c>
      <c r="L47" s="7">
        <f t="shared" si="0"/>
        <v>47.84</v>
      </c>
      <c r="M47" s="7" t="s">
        <v>1413</v>
      </c>
    </row>
    <row r="48" ht="18" customHeight="1" spans="1:13">
      <c r="A48" s="7">
        <v>9</v>
      </c>
      <c r="B48" s="214" t="s">
        <v>1418</v>
      </c>
      <c r="C48" s="7" t="s">
        <v>1419</v>
      </c>
      <c r="D48" s="7" t="s">
        <v>1388</v>
      </c>
      <c r="E48" s="7" t="s">
        <v>1420</v>
      </c>
      <c r="F48" s="7" t="s">
        <v>219</v>
      </c>
      <c r="G48" s="7" t="s">
        <v>1421</v>
      </c>
      <c r="H48" s="7">
        <v>24</v>
      </c>
      <c r="I48" s="7">
        <v>41</v>
      </c>
      <c r="J48" s="7">
        <v>59.9</v>
      </c>
      <c r="K48" s="7">
        <v>80</v>
      </c>
      <c r="L48" s="7">
        <f t="shared" si="0"/>
        <v>47.92</v>
      </c>
      <c r="M48" s="7" t="s">
        <v>1413</v>
      </c>
    </row>
    <row r="49" ht="18" customHeight="1" spans="1:13">
      <c r="A49" s="7">
        <v>10</v>
      </c>
      <c r="B49" s="8">
        <v>9787576304336</v>
      </c>
      <c r="C49" s="7" t="s">
        <v>1422</v>
      </c>
      <c r="D49" s="7" t="s">
        <v>1388</v>
      </c>
      <c r="E49" s="7" t="s">
        <v>1422</v>
      </c>
      <c r="F49" s="7" t="s">
        <v>184</v>
      </c>
      <c r="G49" s="7" t="s">
        <v>1423</v>
      </c>
      <c r="H49" s="7">
        <v>24</v>
      </c>
      <c r="I49" s="7">
        <v>41</v>
      </c>
      <c r="J49" s="7">
        <v>35</v>
      </c>
      <c r="K49" s="7">
        <v>80</v>
      </c>
      <c r="L49" s="7">
        <f t="shared" si="0"/>
        <v>28</v>
      </c>
      <c r="M49" s="7" t="s">
        <v>1413</v>
      </c>
    </row>
    <row r="50" ht="18" customHeight="1" spans="1:13">
      <c r="A50" s="7">
        <v>11</v>
      </c>
      <c r="B50" s="8">
        <v>9787549985869</v>
      </c>
      <c r="C50" s="7" t="s">
        <v>1378</v>
      </c>
      <c r="D50" s="7" t="s">
        <v>1388</v>
      </c>
      <c r="E50" s="7" t="s">
        <v>1424</v>
      </c>
      <c r="F50" s="7" t="s">
        <v>58</v>
      </c>
      <c r="G50" s="7" t="s">
        <v>1380</v>
      </c>
      <c r="H50" s="7">
        <v>24</v>
      </c>
      <c r="I50" s="7">
        <v>41</v>
      </c>
      <c r="J50" s="7">
        <v>52.8</v>
      </c>
      <c r="K50" s="7">
        <v>80</v>
      </c>
      <c r="L50" s="7">
        <f t="shared" si="0"/>
        <v>42.24</v>
      </c>
      <c r="M50" s="7" t="s">
        <v>1413</v>
      </c>
    </row>
    <row r="51" ht="18" customHeight="1" spans="1:13">
      <c r="A51" s="7"/>
      <c r="B51" s="14"/>
      <c r="C51" s="7"/>
      <c r="D51" s="7"/>
      <c r="E51" s="7"/>
      <c r="F51" s="7"/>
      <c r="G51" s="7"/>
      <c r="H51" s="7"/>
      <c r="I51" s="7"/>
      <c r="J51" s="7">
        <f>SUM(J40:J50)</f>
        <v>427.8</v>
      </c>
      <c r="K51" s="7"/>
      <c r="L51" s="12">
        <f>SUM(L40:L50)</f>
        <v>355.82</v>
      </c>
      <c r="M51" s="7"/>
    </row>
    <row r="52" ht="18" customHeight="1" spans="1:13">
      <c r="A52" s="7">
        <v>1</v>
      </c>
      <c r="B52" s="10" t="s">
        <v>190</v>
      </c>
      <c r="C52" s="7" t="s">
        <v>191</v>
      </c>
      <c r="D52" s="7" t="s">
        <v>1388</v>
      </c>
      <c r="E52" s="7" t="s">
        <v>193</v>
      </c>
      <c r="F52" s="7" t="s">
        <v>19</v>
      </c>
      <c r="G52" s="7" t="s">
        <v>63</v>
      </c>
      <c r="H52" s="7">
        <v>25</v>
      </c>
      <c r="I52" s="7">
        <v>45</v>
      </c>
      <c r="J52" s="7">
        <v>10.15</v>
      </c>
      <c r="K52" s="7">
        <v>100</v>
      </c>
      <c r="L52" s="7">
        <f t="shared" si="0"/>
        <v>10.15</v>
      </c>
      <c r="M52" s="7" t="s">
        <v>1425</v>
      </c>
    </row>
    <row r="53" ht="18" customHeight="1" spans="1:13">
      <c r="A53" s="7">
        <v>2</v>
      </c>
      <c r="B53" s="10" t="s">
        <v>196</v>
      </c>
      <c r="C53" s="7" t="s">
        <v>197</v>
      </c>
      <c r="D53" s="7" t="s">
        <v>1388</v>
      </c>
      <c r="E53" s="7"/>
      <c r="F53" s="7" t="s">
        <v>19</v>
      </c>
      <c r="G53" s="7" t="s">
        <v>66</v>
      </c>
      <c r="H53" s="7">
        <v>25</v>
      </c>
      <c r="I53" s="7">
        <v>45</v>
      </c>
      <c r="J53" s="7">
        <v>28.7</v>
      </c>
      <c r="K53" s="7">
        <v>100</v>
      </c>
      <c r="L53" s="7">
        <f t="shared" si="0"/>
        <v>28.7</v>
      </c>
      <c r="M53" s="7" t="s">
        <v>1425</v>
      </c>
    </row>
    <row r="54" ht="18" customHeight="1" spans="1:13">
      <c r="A54" s="7">
        <v>3</v>
      </c>
      <c r="B54" s="10" t="s">
        <v>199</v>
      </c>
      <c r="C54" s="7" t="s">
        <v>200</v>
      </c>
      <c r="D54" s="7" t="s">
        <v>1388</v>
      </c>
      <c r="E54" s="7" t="s">
        <v>35</v>
      </c>
      <c r="F54" s="7" t="s">
        <v>19</v>
      </c>
      <c r="G54" s="7" t="s">
        <v>63</v>
      </c>
      <c r="H54" s="7">
        <v>25</v>
      </c>
      <c r="I54" s="7">
        <v>45</v>
      </c>
      <c r="J54" s="7">
        <v>16.45</v>
      </c>
      <c r="K54" s="7">
        <v>100</v>
      </c>
      <c r="L54" s="7">
        <f t="shared" si="0"/>
        <v>16.45</v>
      </c>
      <c r="M54" s="7" t="s">
        <v>1425</v>
      </c>
    </row>
    <row r="55" ht="18" customHeight="1" spans="1:13">
      <c r="A55" s="7">
        <v>4</v>
      </c>
      <c r="B55" s="13" t="s">
        <v>201</v>
      </c>
      <c r="C55" s="7" t="s">
        <v>202</v>
      </c>
      <c r="D55" s="7" t="s">
        <v>1388</v>
      </c>
      <c r="E55" s="7"/>
      <c r="F55" s="7" t="s">
        <v>19</v>
      </c>
      <c r="G55" s="7" t="s">
        <v>203</v>
      </c>
      <c r="H55" s="7">
        <v>25</v>
      </c>
      <c r="I55" s="7">
        <v>45</v>
      </c>
      <c r="J55" s="7">
        <v>31.5</v>
      </c>
      <c r="K55" s="7">
        <v>100</v>
      </c>
      <c r="L55" s="7">
        <f t="shared" si="0"/>
        <v>31.5</v>
      </c>
      <c r="M55" s="7" t="s">
        <v>1425</v>
      </c>
    </row>
    <row r="56" ht="18" customHeight="1" spans="1:13">
      <c r="A56" s="7">
        <v>5</v>
      </c>
      <c r="B56" s="10" t="s">
        <v>204</v>
      </c>
      <c r="C56" s="7" t="s">
        <v>205</v>
      </c>
      <c r="D56" s="7" t="s">
        <v>1388</v>
      </c>
      <c r="E56" s="7" t="s">
        <v>18</v>
      </c>
      <c r="F56" s="7" t="s">
        <v>147</v>
      </c>
      <c r="G56" s="7" t="s">
        <v>148</v>
      </c>
      <c r="H56" s="7">
        <v>25</v>
      </c>
      <c r="I56" s="7">
        <v>45</v>
      </c>
      <c r="J56" s="7">
        <v>38.8</v>
      </c>
      <c r="K56" s="7">
        <v>80</v>
      </c>
      <c r="L56" s="7">
        <f t="shared" si="0"/>
        <v>31.04</v>
      </c>
      <c r="M56" s="7" t="s">
        <v>1425</v>
      </c>
    </row>
    <row r="57" ht="18" customHeight="1" spans="1:13">
      <c r="A57" s="7">
        <v>6</v>
      </c>
      <c r="B57" s="10" t="s">
        <v>206</v>
      </c>
      <c r="C57" s="7" t="s">
        <v>207</v>
      </c>
      <c r="D57" s="7" t="s">
        <v>1388</v>
      </c>
      <c r="E57" s="7" t="s">
        <v>46</v>
      </c>
      <c r="F57" s="7" t="s">
        <v>147</v>
      </c>
      <c r="G57" s="7" t="s">
        <v>153</v>
      </c>
      <c r="H57" s="7">
        <v>25</v>
      </c>
      <c r="I57" s="7">
        <v>45</v>
      </c>
      <c r="J57" s="7">
        <v>34.8</v>
      </c>
      <c r="K57" s="7">
        <v>80</v>
      </c>
      <c r="L57" s="7">
        <f t="shared" si="0"/>
        <v>27.84</v>
      </c>
      <c r="M57" s="7" t="s">
        <v>1425</v>
      </c>
    </row>
    <row r="58" ht="18" customHeight="1" spans="1:13">
      <c r="A58" s="7">
        <v>7</v>
      </c>
      <c r="B58" s="10" t="s">
        <v>208</v>
      </c>
      <c r="C58" s="7" t="s">
        <v>209</v>
      </c>
      <c r="D58" s="7" t="s">
        <v>1388</v>
      </c>
      <c r="E58" s="7"/>
      <c r="F58" s="7" t="s">
        <v>58</v>
      </c>
      <c r="G58" s="7" t="s">
        <v>153</v>
      </c>
      <c r="H58" s="7">
        <v>25</v>
      </c>
      <c r="I58" s="7">
        <v>45</v>
      </c>
      <c r="J58" s="7">
        <v>33.8</v>
      </c>
      <c r="K58" s="7">
        <v>80</v>
      </c>
      <c r="L58" s="7">
        <f t="shared" si="0"/>
        <v>27.04</v>
      </c>
      <c r="M58" s="7" t="s">
        <v>1425</v>
      </c>
    </row>
    <row r="59" ht="18" customHeight="1" spans="1:13">
      <c r="A59" s="7">
        <v>8</v>
      </c>
      <c r="B59" s="13" t="s">
        <v>210</v>
      </c>
      <c r="C59" s="7" t="s">
        <v>211</v>
      </c>
      <c r="D59" s="7" t="s">
        <v>1388</v>
      </c>
      <c r="E59" s="7" t="s">
        <v>158</v>
      </c>
      <c r="F59" s="7" t="s">
        <v>147</v>
      </c>
      <c r="G59" s="7" t="s">
        <v>159</v>
      </c>
      <c r="H59" s="7">
        <v>25</v>
      </c>
      <c r="I59" s="7">
        <v>45</v>
      </c>
      <c r="J59" s="7">
        <v>48.8</v>
      </c>
      <c r="K59" s="7">
        <v>80</v>
      </c>
      <c r="L59" s="7">
        <f t="shared" si="0"/>
        <v>39.04</v>
      </c>
      <c r="M59" s="7" t="s">
        <v>1425</v>
      </c>
    </row>
    <row r="60" ht="18" customHeight="1" spans="1:13">
      <c r="A60" s="7">
        <v>9</v>
      </c>
      <c r="B60" s="217" t="s">
        <v>1426</v>
      </c>
      <c r="C60" s="7" t="s">
        <v>1327</v>
      </c>
      <c r="D60" s="7" t="s">
        <v>1388</v>
      </c>
      <c r="E60" s="7" t="s">
        <v>1427</v>
      </c>
      <c r="F60" s="7" t="s">
        <v>19</v>
      </c>
      <c r="G60" s="7" t="s">
        <v>1428</v>
      </c>
      <c r="H60" s="7">
        <v>25</v>
      </c>
      <c r="I60" s="7">
        <v>45</v>
      </c>
      <c r="J60" s="7">
        <v>48.8</v>
      </c>
      <c r="K60" s="7">
        <v>100</v>
      </c>
      <c r="L60" s="7">
        <f t="shared" si="0"/>
        <v>48.8</v>
      </c>
      <c r="M60" s="7" t="s">
        <v>1425</v>
      </c>
    </row>
    <row r="61" ht="18" customHeight="1" spans="1:13">
      <c r="A61" s="7">
        <v>10</v>
      </c>
      <c r="B61" s="214" t="s">
        <v>1429</v>
      </c>
      <c r="C61" s="7" t="s">
        <v>1430</v>
      </c>
      <c r="D61" s="7" t="s">
        <v>1388</v>
      </c>
      <c r="E61" s="7" t="s">
        <v>1431</v>
      </c>
      <c r="F61" s="7" t="s">
        <v>19</v>
      </c>
      <c r="G61" s="7" t="s">
        <v>1432</v>
      </c>
      <c r="H61" s="7">
        <v>25</v>
      </c>
      <c r="I61" s="7">
        <v>45</v>
      </c>
      <c r="J61" s="7">
        <v>49</v>
      </c>
      <c r="K61" s="7">
        <v>100</v>
      </c>
      <c r="L61" s="7">
        <f t="shared" si="0"/>
        <v>49</v>
      </c>
      <c r="M61" s="7" t="s">
        <v>1425</v>
      </c>
    </row>
    <row r="62" ht="18" customHeight="1" spans="1:13">
      <c r="A62" s="7">
        <v>11</v>
      </c>
      <c r="B62" s="214" t="s">
        <v>1433</v>
      </c>
      <c r="C62" s="7" t="s">
        <v>1434</v>
      </c>
      <c r="D62" s="7" t="s">
        <v>1388</v>
      </c>
      <c r="E62" s="7" t="s">
        <v>1435</v>
      </c>
      <c r="F62" s="7" t="s">
        <v>184</v>
      </c>
      <c r="G62" s="7" t="s">
        <v>1436</v>
      </c>
      <c r="H62" s="7">
        <v>25</v>
      </c>
      <c r="I62" s="7">
        <v>45</v>
      </c>
      <c r="J62" s="7">
        <v>57</v>
      </c>
      <c r="K62" s="7">
        <v>80</v>
      </c>
      <c r="L62" s="7">
        <f t="shared" si="0"/>
        <v>45.6</v>
      </c>
      <c r="M62" s="7" t="s">
        <v>1425</v>
      </c>
    </row>
    <row r="63" ht="18" customHeight="1" spans="1:13">
      <c r="A63" s="7"/>
      <c r="B63" s="16"/>
      <c r="C63" s="7"/>
      <c r="D63" s="7"/>
      <c r="E63" s="7"/>
      <c r="F63" s="7"/>
      <c r="G63" s="7"/>
      <c r="H63" s="7"/>
      <c r="I63" s="7"/>
      <c r="J63" s="7">
        <f>SUM(J52:J62)</f>
        <v>397.8</v>
      </c>
      <c r="K63" s="7"/>
      <c r="L63" s="12">
        <f>SUM(L52:L62)</f>
        <v>355.16</v>
      </c>
      <c r="M63" s="7"/>
    </row>
    <row r="64" ht="18" customHeight="1" spans="1:13">
      <c r="A64" s="7">
        <v>1</v>
      </c>
      <c r="B64" s="10" t="s">
        <v>133</v>
      </c>
      <c r="C64" s="7" t="s">
        <v>134</v>
      </c>
      <c r="D64" s="7" t="s">
        <v>1388</v>
      </c>
      <c r="E64" s="7" t="s">
        <v>135</v>
      </c>
      <c r="F64" s="7" t="s">
        <v>19</v>
      </c>
      <c r="G64" s="7" t="s">
        <v>63</v>
      </c>
      <c r="H64" s="7">
        <v>26</v>
      </c>
      <c r="I64" s="7">
        <v>48</v>
      </c>
      <c r="J64" s="7">
        <v>14.35</v>
      </c>
      <c r="K64" s="7">
        <v>100</v>
      </c>
      <c r="L64" s="7">
        <f t="shared" si="0"/>
        <v>14.35</v>
      </c>
      <c r="M64" s="7" t="s">
        <v>1437</v>
      </c>
    </row>
    <row r="65" ht="18" customHeight="1" spans="1:13">
      <c r="A65" s="7">
        <v>2</v>
      </c>
      <c r="B65" s="10" t="s">
        <v>137</v>
      </c>
      <c r="C65" s="7" t="s">
        <v>138</v>
      </c>
      <c r="D65" s="7" t="s">
        <v>1388</v>
      </c>
      <c r="E65" s="7"/>
      <c r="F65" s="7" t="s">
        <v>19</v>
      </c>
      <c r="G65" s="7" t="s">
        <v>66</v>
      </c>
      <c r="H65" s="7">
        <v>26</v>
      </c>
      <c r="I65" s="7">
        <v>48</v>
      </c>
      <c r="J65" s="7">
        <v>34.3</v>
      </c>
      <c r="K65" s="7">
        <v>100</v>
      </c>
      <c r="L65" s="7">
        <f t="shared" si="0"/>
        <v>34.3</v>
      </c>
      <c r="M65" s="7" t="s">
        <v>1437</v>
      </c>
    </row>
    <row r="66" ht="18" customHeight="1" spans="1:13">
      <c r="A66" s="7">
        <v>3</v>
      </c>
      <c r="B66" s="10" t="s">
        <v>140</v>
      </c>
      <c r="C66" s="7" t="s">
        <v>141</v>
      </c>
      <c r="D66" s="7" t="s">
        <v>1388</v>
      </c>
      <c r="E66" s="7" t="s">
        <v>35</v>
      </c>
      <c r="F66" s="7" t="s">
        <v>19</v>
      </c>
      <c r="G66" s="7" t="s">
        <v>63</v>
      </c>
      <c r="H66" s="7">
        <v>26</v>
      </c>
      <c r="I66" s="7">
        <v>48</v>
      </c>
      <c r="J66" s="7">
        <v>18.55</v>
      </c>
      <c r="K66" s="7">
        <v>100</v>
      </c>
      <c r="L66" s="7">
        <f t="shared" si="0"/>
        <v>18.55</v>
      </c>
      <c r="M66" s="7" t="s">
        <v>1437</v>
      </c>
    </row>
    <row r="67" ht="18" customHeight="1" spans="1:13">
      <c r="A67" s="7">
        <v>4</v>
      </c>
      <c r="B67" s="13" t="s">
        <v>142</v>
      </c>
      <c r="C67" s="7" t="s">
        <v>143</v>
      </c>
      <c r="D67" s="7" t="s">
        <v>1388</v>
      </c>
      <c r="E67" s="7"/>
      <c r="F67" s="7" t="s">
        <v>19</v>
      </c>
      <c r="G67" s="7" t="s">
        <v>144</v>
      </c>
      <c r="H67" s="7">
        <v>26</v>
      </c>
      <c r="I67" s="7">
        <v>48</v>
      </c>
      <c r="J67" s="7">
        <v>36.8</v>
      </c>
      <c r="K67" s="7">
        <v>100</v>
      </c>
      <c r="L67" s="7">
        <f t="shared" ref="L67:L130" si="1">J67*K67/100</f>
        <v>36.8</v>
      </c>
      <c r="M67" s="7" t="s">
        <v>1437</v>
      </c>
    </row>
    <row r="68" ht="18" customHeight="1" spans="1:13">
      <c r="A68" s="7">
        <v>5</v>
      </c>
      <c r="B68" s="10" t="s">
        <v>145</v>
      </c>
      <c r="C68" s="7" t="s">
        <v>146</v>
      </c>
      <c r="D68" s="7" t="s">
        <v>1388</v>
      </c>
      <c r="E68" s="7" t="s">
        <v>18</v>
      </c>
      <c r="F68" s="7" t="s">
        <v>147</v>
      </c>
      <c r="G68" s="7" t="s">
        <v>148</v>
      </c>
      <c r="H68" s="7">
        <v>26</v>
      </c>
      <c r="I68" s="7">
        <v>48</v>
      </c>
      <c r="J68" s="7">
        <v>38.8</v>
      </c>
      <c r="K68" s="7">
        <v>80</v>
      </c>
      <c r="L68" s="7">
        <f t="shared" si="1"/>
        <v>31.04</v>
      </c>
      <c r="M68" s="7" t="s">
        <v>1437</v>
      </c>
    </row>
    <row r="69" ht="18" customHeight="1" spans="1:13">
      <c r="A69" s="7">
        <v>6</v>
      </c>
      <c r="B69" s="10" t="s">
        <v>149</v>
      </c>
      <c r="C69" s="7" t="s">
        <v>150</v>
      </c>
      <c r="D69" s="7" t="s">
        <v>1388</v>
      </c>
      <c r="E69" s="7"/>
      <c r="F69" s="7" t="s">
        <v>58</v>
      </c>
      <c r="G69" s="7" t="s">
        <v>148</v>
      </c>
      <c r="H69" s="7">
        <v>26</v>
      </c>
      <c r="I69" s="7">
        <v>48</v>
      </c>
      <c r="J69" s="7">
        <v>36.8</v>
      </c>
      <c r="K69" s="7">
        <v>80</v>
      </c>
      <c r="L69" s="7">
        <f t="shared" si="1"/>
        <v>29.44</v>
      </c>
      <c r="M69" s="7" t="s">
        <v>1437</v>
      </c>
    </row>
    <row r="70" ht="18" customHeight="1" spans="1:13">
      <c r="A70" s="7">
        <v>7</v>
      </c>
      <c r="B70" s="10" t="s">
        <v>151</v>
      </c>
      <c r="C70" s="7" t="s">
        <v>152</v>
      </c>
      <c r="D70" s="7" t="s">
        <v>1388</v>
      </c>
      <c r="E70" s="7" t="s">
        <v>46</v>
      </c>
      <c r="F70" s="7" t="s">
        <v>147</v>
      </c>
      <c r="G70" s="7" t="s">
        <v>153</v>
      </c>
      <c r="H70" s="7">
        <v>26</v>
      </c>
      <c r="I70" s="7">
        <v>48</v>
      </c>
      <c r="J70" s="7">
        <v>34.8</v>
      </c>
      <c r="K70" s="7">
        <v>80</v>
      </c>
      <c r="L70" s="7">
        <f t="shared" si="1"/>
        <v>27.84</v>
      </c>
      <c r="M70" s="7" t="s">
        <v>1437</v>
      </c>
    </row>
    <row r="71" ht="18" customHeight="1" spans="1:13">
      <c r="A71" s="7">
        <v>8</v>
      </c>
      <c r="B71" s="10" t="s">
        <v>154</v>
      </c>
      <c r="C71" s="7" t="s">
        <v>155</v>
      </c>
      <c r="D71" s="7" t="s">
        <v>1388</v>
      </c>
      <c r="E71" s="7"/>
      <c r="F71" s="7" t="s">
        <v>58</v>
      </c>
      <c r="G71" s="7" t="s">
        <v>153</v>
      </c>
      <c r="H71" s="7">
        <v>26</v>
      </c>
      <c r="I71" s="7">
        <v>48</v>
      </c>
      <c r="J71" s="7">
        <v>33.8</v>
      </c>
      <c r="K71" s="7">
        <v>80</v>
      </c>
      <c r="L71" s="7">
        <f t="shared" si="1"/>
        <v>27.04</v>
      </c>
      <c r="M71" s="7" t="s">
        <v>1437</v>
      </c>
    </row>
    <row r="72" ht="18" customHeight="1" spans="1:13">
      <c r="A72" s="7">
        <v>9</v>
      </c>
      <c r="B72" s="13" t="s">
        <v>156</v>
      </c>
      <c r="C72" s="7" t="s">
        <v>157</v>
      </c>
      <c r="D72" s="7" t="s">
        <v>1388</v>
      </c>
      <c r="E72" s="7" t="s">
        <v>158</v>
      </c>
      <c r="F72" s="7" t="s">
        <v>147</v>
      </c>
      <c r="G72" s="7" t="s">
        <v>159</v>
      </c>
      <c r="H72" s="7">
        <v>26</v>
      </c>
      <c r="I72" s="7">
        <v>48</v>
      </c>
      <c r="J72" s="7">
        <v>48.8</v>
      </c>
      <c r="K72" s="7">
        <v>80</v>
      </c>
      <c r="L72" s="7">
        <f t="shared" si="1"/>
        <v>39.04</v>
      </c>
      <c r="M72" s="7" t="s">
        <v>1437</v>
      </c>
    </row>
    <row r="73" ht="18" customHeight="1" spans="1:13">
      <c r="A73" s="7">
        <v>10</v>
      </c>
      <c r="B73" s="10" t="s">
        <v>160</v>
      </c>
      <c r="C73" s="7" t="s">
        <v>161</v>
      </c>
      <c r="D73" s="7" t="s">
        <v>1388</v>
      </c>
      <c r="E73" s="7" t="s">
        <v>162</v>
      </c>
      <c r="F73" s="7" t="s">
        <v>163</v>
      </c>
      <c r="G73" s="7" t="s">
        <v>164</v>
      </c>
      <c r="H73" s="7">
        <v>26</v>
      </c>
      <c r="I73" s="7">
        <v>48</v>
      </c>
      <c r="J73" s="7">
        <v>48</v>
      </c>
      <c r="K73" s="7">
        <v>80</v>
      </c>
      <c r="L73" s="7">
        <f t="shared" si="1"/>
        <v>38.4</v>
      </c>
      <c r="M73" s="7" t="s">
        <v>1437</v>
      </c>
    </row>
    <row r="74" ht="18" customHeight="1" spans="1:13">
      <c r="A74" s="7">
        <v>11</v>
      </c>
      <c r="B74" s="10" t="s">
        <v>165</v>
      </c>
      <c r="C74" s="7" t="s">
        <v>166</v>
      </c>
      <c r="D74" s="7" t="s">
        <v>1388</v>
      </c>
      <c r="E74" s="7" t="s">
        <v>69</v>
      </c>
      <c r="F74" s="7" t="s">
        <v>19</v>
      </c>
      <c r="G74" s="7" t="s">
        <v>63</v>
      </c>
      <c r="H74" s="7">
        <v>26</v>
      </c>
      <c r="I74" s="7">
        <v>48</v>
      </c>
      <c r="J74" s="7">
        <v>19.98</v>
      </c>
      <c r="K74" s="7">
        <v>100</v>
      </c>
      <c r="L74" s="7">
        <f t="shared" si="1"/>
        <v>19.98</v>
      </c>
      <c r="M74" s="7" t="s">
        <v>1437</v>
      </c>
    </row>
    <row r="75" ht="18" customHeight="1" spans="1:13">
      <c r="A75" s="7">
        <v>12</v>
      </c>
      <c r="B75" s="10" t="s">
        <v>167</v>
      </c>
      <c r="C75" s="7" t="s">
        <v>71</v>
      </c>
      <c r="D75" s="7" t="s">
        <v>1388</v>
      </c>
      <c r="E75" s="7"/>
      <c r="F75" s="7" t="s">
        <v>19</v>
      </c>
      <c r="G75" s="7" t="s">
        <v>66</v>
      </c>
      <c r="H75" s="7">
        <v>26</v>
      </c>
      <c r="I75" s="7">
        <v>48</v>
      </c>
      <c r="J75" s="7">
        <v>34.2</v>
      </c>
      <c r="K75" s="7">
        <v>100</v>
      </c>
      <c r="L75" s="7">
        <f t="shared" si="1"/>
        <v>34.2</v>
      </c>
      <c r="M75" s="7" t="s">
        <v>1437</v>
      </c>
    </row>
    <row r="76" ht="18" customHeight="1" spans="1:13">
      <c r="A76" s="7">
        <v>13</v>
      </c>
      <c r="B76" s="10" t="s">
        <v>174</v>
      </c>
      <c r="C76" s="7" t="s">
        <v>175</v>
      </c>
      <c r="D76" s="7" t="s">
        <v>1388</v>
      </c>
      <c r="E76" s="7" t="s">
        <v>176</v>
      </c>
      <c r="F76" s="7" t="s">
        <v>163</v>
      </c>
      <c r="G76" s="7" t="s">
        <v>177</v>
      </c>
      <c r="H76" s="7">
        <v>26</v>
      </c>
      <c r="I76" s="7">
        <v>48</v>
      </c>
      <c r="J76" s="7">
        <v>58</v>
      </c>
      <c r="K76" s="7">
        <v>80</v>
      </c>
      <c r="L76" s="7">
        <f t="shared" si="1"/>
        <v>46.4</v>
      </c>
      <c r="M76" s="7" t="s">
        <v>1437</v>
      </c>
    </row>
    <row r="77" ht="18" customHeight="1" spans="1:13">
      <c r="A77" s="7">
        <v>14</v>
      </c>
      <c r="B77" s="10" t="s">
        <v>178</v>
      </c>
      <c r="C77" s="7" t="s">
        <v>179</v>
      </c>
      <c r="D77" s="7" t="s">
        <v>1388</v>
      </c>
      <c r="E77" s="7"/>
      <c r="F77" s="7" t="s">
        <v>163</v>
      </c>
      <c r="G77" s="7" t="s">
        <v>180</v>
      </c>
      <c r="H77" s="7">
        <v>26</v>
      </c>
      <c r="I77" s="7">
        <v>48</v>
      </c>
      <c r="J77" s="7">
        <v>22</v>
      </c>
      <c r="K77" s="7">
        <v>80</v>
      </c>
      <c r="L77" s="7">
        <f t="shared" si="1"/>
        <v>17.6</v>
      </c>
      <c r="M77" s="7" t="s">
        <v>1437</v>
      </c>
    </row>
    <row r="78" ht="18" customHeight="1" spans="1:13">
      <c r="A78" s="7">
        <v>15</v>
      </c>
      <c r="B78" s="8">
        <v>9787549986088</v>
      </c>
      <c r="C78" s="7" t="s">
        <v>1438</v>
      </c>
      <c r="D78" s="7" t="s">
        <v>1388</v>
      </c>
      <c r="E78" s="7" t="s">
        <v>76</v>
      </c>
      <c r="F78" s="7" t="s">
        <v>58</v>
      </c>
      <c r="G78" s="7" t="s">
        <v>1439</v>
      </c>
      <c r="H78" s="7">
        <v>26</v>
      </c>
      <c r="I78" s="7">
        <v>48</v>
      </c>
      <c r="J78" s="7">
        <v>48.8</v>
      </c>
      <c r="K78" s="7">
        <v>80</v>
      </c>
      <c r="L78" s="7">
        <f t="shared" si="1"/>
        <v>39.04</v>
      </c>
      <c r="M78" s="7" t="s">
        <v>1437</v>
      </c>
    </row>
    <row r="79" ht="18" customHeight="1" spans="1:13">
      <c r="A79" s="7">
        <v>16</v>
      </c>
      <c r="B79" s="217" t="s">
        <v>1440</v>
      </c>
      <c r="C79" s="7" t="s">
        <v>1441</v>
      </c>
      <c r="D79" s="7" t="s">
        <v>1388</v>
      </c>
      <c r="E79" s="7" t="s">
        <v>1442</v>
      </c>
      <c r="F79" s="7" t="s">
        <v>219</v>
      </c>
      <c r="G79" s="7" t="s">
        <v>1443</v>
      </c>
      <c r="H79" s="7">
        <v>26</v>
      </c>
      <c r="I79" s="7">
        <v>48</v>
      </c>
      <c r="J79" s="7">
        <v>57</v>
      </c>
      <c r="K79" s="7">
        <v>80</v>
      </c>
      <c r="L79" s="7">
        <f t="shared" si="1"/>
        <v>45.6</v>
      </c>
      <c r="M79" s="7" t="s">
        <v>1437</v>
      </c>
    </row>
    <row r="80" ht="18" customHeight="1" spans="1:13">
      <c r="A80" s="7">
        <v>17</v>
      </c>
      <c r="B80" s="217" t="s">
        <v>1444</v>
      </c>
      <c r="C80" s="7" t="s">
        <v>1445</v>
      </c>
      <c r="D80" s="7" t="s">
        <v>1388</v>
      </c>
      <c r="E80" s="7"/>
      <c r="F80" s="7" t="s">
        <v>219</v>
      </c>
      <c r="G80" s="7" t="s">
        <v>1446</v>
      </c>
      <c r="H80" s="7">
        <v>26</v>
      </c>
      <c r="I80" s="7">
        <v>48</v>
      </c>
      <c r="J80" s="7">
        <v>47</v>
      </c>
      <c r="K80" s="7">
        <v>80</v>
      </c>
      <c r="L80" s="7">
        <f t="shared" si="1"/>
        <v>37.6</v>
      </c>
      <c r="M80" s="7" t="s">
        <v>1437</v>
      </c>
    </row>
    <row r="81" ht="18" customHeight="1" spans="1:13">
      <c r="A81" s="7"/>
      <c r="B81" s="11" t="s">
        <v>186</v>
      </c>
      <c r="C81" s="7" t="s">
        <v>187</v>
      </c>
      <c r="D81" s="7"/>
      <c r="E81" s="7"/>
      <c r="F81" s="7" t="s">
        <v>188</v>
      </c>
      <c r="G81" s="7" t="s">
        <v>189</v>
      </c>
      <c r="H81" s="7"/>
      <c r="I81" s="7"/>
      <c r="J81" s="7">
        <v>35</v>
      </c>
      <c r="K81" s="7"/>
      <c r="L81" s="12">
        <f>SUM(L64:L80)</f>
        <v>537.22</v>
      </c>
      <c r="M81" s="7"/>
    </row>
    <row r="82" ht="18" customHeight="1" spans="1:13">
      <c r="A82" s="7">
        <v>1</v>
      </c>
      <c r="B82" s="8">
        <v>9787305242212</v>
      </c>
      <c r="C82" s="7" t="s">
        <v>1342</v>
      </c>
      <c r="D82" s="7" t="s">
        <v>1447</v>
      </c>
      <c r="E82" s="9" t="s">
        <v>1344</v>
      </c>
      <c r="F82" s="7" t="s">
        <v>188</v>
      </c>
      <c r="G82" s="7" t="s">
        <v>233</v>
      </c>
      <c r="H82" s="7">
        <v>22</v>
      </c>
      <c r="I82" s="7">
        <v>105</v>
      </c>
      <c r="J82" s="7">
        <v>58</v>
      </c>
      <c r="K82" s="7">
        <v>80</v>
      </c>
      <c r="L82" s="7">
        <f t="shared" si="1"/>
        <v>46.4</v>
      </c>
      <c r="M82" s="7" t="s">
        <v>1448</v>
      </c>
    </row>
    <row r="83" ht="18" customHeight="1" spans="1:13">
      <c r="A83" s="7">
        <v>2</v>
      </c>
      <c r="B83" s="8">
        <v>9787302565475</v>
      </c>
      <c r="C83" s="9" t="s">
        <v>389</v>
      </c>
      <c r="D83" s="7" t="s">
        <v>1447</v>
      </c>
      <c r="E83" s="7" t="s">
        <v>1350</v>
      </c>
      <c r="F83" s="7" t="s">
        <v>224</v>
      </c>
      <c r="G83" s="7" t="s">
        <v>1351</v>
      </c>
      <c r="H83" s="7">
        <v>22</v>
      </c>
      <c r="I83" s="7">
        <v>105</v>
      </c>
      <c r="J83" s="7">
        <v>56.6</v>
      </c>
      <c r="K83" s="7">
        <v>80</v>
      </c>
      <c r="L83" s="7">
        <f t="shared" si="1"/>
        <v>45.28</v>
      </c>
      <c r="M83" s="7" t="s">
        <v>1448</v>
      </c>
    </row>
    <row r="84" ht="18" customHeight="1" spans="1:13">
      <c r="A84" s="7">
        <v>3</v>
      </c>
      <c r="B84" s="8">
        <v>9787111708551</v>
      </c>
      <c r="C84" s="7" t="s">
        <v>1372</v>
      </c>
      <c r="D84" s="7" t="s">
        <v>1447</v>
      </c>
      <c r="E84" s="7" t="s">
        <v>1373</v>
      </c>
      <c r="F84" s="7" t="s">
        <v>219</v>
      </c>
      <c r="G84" s="7" t="s">
        <v>1374</v>
      </c>
      <c r="H84" s="7">
        <v>22</v>
      </c>
      <c r="I84" s="7">
        <v>105</v>
      </c>
      <c r="J84" s="7">
        <v>45</v>
      </c>
      <c r="K84" s="7">
        <v>80</v>
      </c>
      <c r="L84" s="7">
        <f t="shared" si="1"/>
        <v>36</v>
      </c>
      <c r="M84" s="7" t="s">
        <v>1448</v>
      </c>
    </row>
    <row r="85" ht="18" customHeight="1" spans="1:13">
      <c r="A85" s="7">
        <v>4</v>
      </c>
      <c r="B85" s="19">
        <v>9787568271677</v>
      </c>
      <c r="C85" s="7" t="s">
        <v>1384</v>
      </c>
      <c r="D85" s="7" t="s">
        <v>1447</v>
      </c>
      <c r="E85" s="7" t="s">
        <v>1384</v>
      </c>
      <c r="F85" s="7" t="s">
        <v>184</v>
      </c>
      <c r="G85" s="7" t="s">
        <v>1386</v>
      </c>
      <c r="H85" s="7">
        <v>22</v>
      </c>
      <c r="I85" s="7">
        <v>105</v>
      </c>
      <c r="J85" s="7">
        <v>59.8</v>
      </c>
      <c r="K85" s="7">
        <v>80</v>
      </c>
      <c r="L85" s="7">
        <f t="shared" si="1"/>
        <v>47.84</v>
      </c>
      <c r="M85" s="7" t="s">
        <v>1448</v>
      </c>
    </row>
    <row r="86" ht="18" customHeight="1" spans="1:13">
      <c r="A86" s="7"/>
      <c r="B86" s="8"/>
      <c r="C86" s="7"/>
      <c r="D86" s="7"/>
      <c r="E86" s="7"/>
      <c r="F86" s="7"/>
      <c r="G86" s="7"/>
      <c r="H86" s="7"/>
      <c r="I86" s="7"/>
      <c r="J86" s="7">
        <f>SUM(J82:J85)</f>
        <v>219.4</v>
      </c>
      <c r="K86" s="7"/>
      <c r="L86" s="12">
        <f>SUM(L82:L85)</f>
        <v>175.52</v>
      </c>
      <c r="M86" s="7"/>
    </row>
    <row r="87" ht="18" customHeight="1" spans="1:13">
      <c r="A87" s="7">
        <v>1</v>
      </c>
      <c r="B87" s="10" t="s">
        <v>759</v>
      </c>
      <c r="C87" s="7" t="s">
        <v>295</v>
      </c>
      <c r="D87" s="7" t="s">
        <v>1447</v>
      </c>
      <c r="E87" s="7" t="s">
        <v>412</v>
      </c>
      <c r="F87" s="7" t="s">
        <v>19</v>
      </c>
      <c r="G87" s="7" t="s">
        <v>233</v>
      </c>
      <c r="H87" s="7">
        <v>23</v>
      </c>
      <c r="I87" s="7">
        <v>107</v>
      </c>
      <c r="J87" s="7">
        <v>25</v>
      </c>
      <c r="K87" s="7">
        <v>100</v>
      </c>
      <c r="L87" s="7">
        <f t="shared" si="1"/>
        <v>25</v>
      </c>
      <c r="M87" s="7" t="s">
        <v>1449</v>
      </c>
    </row>
    <row r="88" ht="18" customHeight="1" spans="1:13">
      <c r="A88" s="7">
        <v>2</v>
      </c>
      <c r="B88" s="8">
        <v>9787549981724</v>
      </c>
      <c r="C88" s="7" t="s">
        <v>1357</v>
      </c>
      <c r="D88" s="7" t="s">
        <v>1447</v>
      </c>
      <c r="E88" s="7" t="s">
        <v>1358</v>
      </c>
      <c r="F88" s="7" t="s">
        <v>58</v>
      </c>
      <c r="G88" s="7" t="s">
        <v>1359</v>
      </c>
      <c r="H88" s="7">
        <v>23</v>
      </c>
      <c r="I88" s="7">
        <v>107</v>
      </c>
      <c r="J88" s="7">
        <v>48.8</v>
      </c>
      <c r="K88" s="7">
        <v>80</v>
      </c>
      <c r="L88" s="7">
        <f t="shared" si="1"/>
        <v>39.04</v>
      </c>
      <c r="M88" s="7" t="s">
        <v>1449</v>
      </c>
    </row>
    <row r="89" ht="18" customHeight="1" spans="1:13">
      <c r="A89" s="7">
        <v>3</v>
      </c>
      <c r="B89" s="8">
        <v>9787549986071</v>
      </c>
      <c r="C89" s="7" t="s">
        <v>1360</v>
      </c>
      <c r="D89" s="7" t="s">
        <v>1447</v>
      </c>
      <c r="E89" s="9" t="s">
        <v>1361</v>
      </c>
      <c r="F89" s="7" t="s">
        <v>58</v>
      </c>
      <c r="G89" s="7" t="s">
        <v>1362</v>
      </c>
      <c r="H89" s="7">
        <v>23</v>
      </c>
      <c r="I89" s="7">
        <v>107</v>
      </c>
      <c r="J89" s="7">
        <v>39.8</v>
      </c>
      <c r="K89" s="7">
        <v>80</v>
      </c>
      <c r="L89" s="7">
        <f t="shared" si="1"/>
        <v>31.84</v>
      </c>
      <c r="M89" s="7" t="s">
        <v>1449</v>
      </c>
    </row>
    <row r="90" ht="18" customHeight="1" spans="1:13">
      <c r="A90" s="7">
        <v>4</v>
      </c>
      <c r="B90" s="8">
        <v>9787303259441</v>
      </c>
      <c r="C90" s="7" t="s">
        <v>1450</v>
      </c>
      <c r="D90" s="7" t="s">
        <v>1447</v>
      </c>
      <c r="E90" s="7" t="s">
        <v>1451</v>
      </c>
      <c r="F90" s="7" t="s">
        <v>1348</v>
      </c>
      <c r="G90" s="7" t="s">
        <v>1452</v>
      </c>
      <c r="H90" s="7">
        <v>23</v>
      </c>
      <c r="I90" s="7">
        <v>107</v>
      </c>
      <c r="J90" s="7">
        <v>49.8</v>
      </c>
      <c r="K90" s="7">
        <v>80</v>
      </c>
      <c r="L90" s="7">
        <f t="shared" si="1"/>
        <v>39.84</v>
      </c>
      <c r="M90" s="7" t="s">
        <v>1449</v>
      </c>
    </row>
    <row r="91" ht="18" customHeight="1" spans="1:13">
      <c r="A91" s="7">
        <v>5</v>
      </c>
      <c r="B91" s="8">
        <v>9787549971022</v>
      </c>
      <c r="C91" s="7" t="s">
        <v>1381</v>
      </c>
      <c r="D91" s="7" t="s">
        <v>1447</v>
      </c>
      <c r="E91" s="7" t="s">
        <v>1382</v>
      </c>
      <c r="F91" s="7" t="s">
        <v>58</v>
      </c>
      <c r="G91" s="7" t="s">
        <v>1383</v>
      </c>
      <c r="H91" s="7">
        <v>23</v>
      </c>
      <c r="I91" s="7">
        <v>107</v>
      </c>
      <c r="J91" s="7">
        <v>46.8</v>
      </c>
      <c r="K91" s="7">
        <v>80</v>
      </c>
      <c r="L91" s="7">
        <f t="shared" si="1"/>
        <v>37.44</v>
      </c>
      <c r="M91" s="7" t="s">
        <v>1449</v>
      </c>
    </row>
    <row r="92" ht="18" customHeight="1" spans="1:13">
      <c r="A92" s="7">
        <v>6</v>
      </c>
      <c r="B92" s="8">
        <v>9787111652250</v>
      </c>
      <c r="C92" s="7" t="s">
        <v>1453</v>
      </c>
      <c r="D92" s="7" t="s">
        <v>1447</v>
      </c>
      <c r="E92" s="7" t="s">
        <v>1453</v>
      </c>
      <c r="F92" s="7" t="s">
        <v>219</v>
      </c>
      <c r="G92" s="7" t="s">
        <v>1454</v>
      </c>
      <c r="H92" s="7">
        <v>23</v>
      </c>
      <c r="I92" s="7">
        <v>107</v>
      </c>
      <c r="J92" s="7">
        <v>49.9</v>
      </c>
      <c r="K92" s="7">
        <v>80</v>
      </c>
      <c r="L92" s="7">
        <f t="shared" si="1"/>
        <v>39.92</v>
      </c>
      <c r="M92" s="7" t="s">
        <v>1449</v>
      </c>
    </row>
    <row r="93" ht="18" customHeight="1" spans="1:13">
      <c r="A93" s="7"/>
      <c r="B93" s="14"/>
      <c r="C93" s="7"/>
      <c r="D93" s="7"/>
      <c r="E93" s="7"/>
      <c r="F93" s="7"/>
      <c r="G93" s="7"/>
      <c r="H93" s="7"/>
      <c r="I93" s="7"/>
      <c r="J93" s="7">
        <f>SUM(J87:J92)</f>
        <v>260.1</v>
      </c>
      <c r="K93" s="7"/>
      <c r="L93" s="12">
        <f>SUM(L87:L92)</f>
        <v>213.08</v>
      </c>
      <c r="M93" s="7"/>
    </row>
    <row r="94" ht="18" customHeight="1" spans="1:13">
      <c r="A94" s="7">
        <v>1</v>
      </c>
      <c r="B94" s="10" t="s">
        <v>432</v>
      </c>
      <c r="C94" s="7" t="s">
        <v>243</v>
      </c>
      <c r="D94" s="7" t="s">
        <v>1447</v>
      </c>
      <c r="E94" s="7" t="s">
        <v>244</v>
      </c>
      <c r="F94" s="7" t="s">
        <v>19</v>
      </c>
      <c r="G94" s="7" t="s">
        <v>233</v>
      </c>
      <c r="H94" s="7">
        <v>24</v>
      </c>
      <c r="I94" s="7">
        <v>136</v>
      </c>
      <c r="J94" s="7">
        <v>18</v>
      </c>
      <c r="K94" s="7">
        <v>100</v>
      </c>
      <c r="L94" s="7">
        <f t="shared" si="1"/>
        <v>18</v>
      </c>
      <c r="M94" s="7" t="s">
        <v>1455</v>
      </c>
    </row>
    <row r="95" ht="18" customHeight="1" spans="1:13">
      <c r="A95" s="7">
        <v>2</v>
      </c>
      <c r="B95" s="13" t="s">
        <v>247</v>
      </c>
      <c r="C95" s="7" t="s">
        <v>248</v>
      </c>
      <c r="D95" s="7" t="s">
        <v>1447</v>
      </c>
      <c r="E95" s="7" t="s">
        <v>35</v>
      </c>
      <c r="F95" s="7" t="s">
        <v>19</v>
      </c>
      <c r="G95" s="7" t="s">
        <v>249</v>
      </c>
      <c r="H95" s="7">
        <v>24</v>
      </c>
      <c r="I95" s="7">
        <v>136</v>
      </c>
      <c r="J95" s="7">
        <v>25.8</v>
      </c>
      <c r="K95" s="7">
        <v>100</v>
      </c>
      <c r="L95" s="7">
        <f t="shared" si="1"/>
        <v>25.8</v>
      </c>
      <c r="M95" s="7" t="s">
        <v>1455</v>
      </c>
    </row>
    <row r="96" ht="18" customHeight="1" spans="1:13">
      <c r="A96" s="7">
        <v>3</v>
      </c>
      <c r="B96" s="13" t="s">
        <v>250</v>
      </c>
      <c r="C96" s="7" t="s">
        <v>251</v>
      </c>
      <c r="D96" s="7" t="s">
        <v>1447</v>
      </c>
      <c r="E96" s="7"/>
      <c r="F96" s="7" t="s">
        <v>19</v>
      </c>
      <c r="G96" s="7" t="s">
        <v>249</v>
      </c>
      <c r="H96" s="7">
        <v>24</v>
      </c>
      <c r="I96" s="7">
        <v>136</v>
      </c>
      <c r="J96" s="7">
        <v>24.1</v>
      </c>
      <c r="K96" s="7">
        <v>100</v>
      </c>
      <c r="L96" s="7">
        <f t="shared" si="1"/>
        <v>24.1</v>
      </c>
      <c r="M96" s="7" t="s">
        <v>1455</v>
      </c>
    </row>
    <row r="97" ht="18" customHeight="1" spans="1:13">
      <c r="A97" s="7">
        <v>4</v>
      </c>
      <c r="B97" s="10" t="s">
        <v>252</v>
      </c>
      <c r="C97" s="7" t="s">
        <v>253</v>
      </c>
      <c r="D97" s="7" t="s">
        <v>1447</v>
      </c>
      <c r="E97" s="7" t="s">
        <v>18</v>
      </c>
      <c r="F97" s="7" t="s">
        <v>147</v>
      </c>
      <c r="G97" s="7" t="s">
        <v>148</v>
      </c>
      <c r="H97" s="7">
        <v>24</v>
      </c>
      <c r="I97" s="7">
        <v>136</v>
      </c>
      <c r="J97" s="7">
        <v>38.8</v>
      </c>
      <c r="K97" s="7">
        <v>80</v>
      </c>
      <c r="L97" s="7">
        <f t="shared" si="1"/>
        <v>31.04</v>
      </c>
      <c r="M97" s="7" t="s">
        <v>1455</v>
      </c>
    </row>
    <row r="98" ht="18" customHeight="1" spans="1:13">
      <c r="A98" s="7">
        <v>5</v>
      </c>
      <c r="B98" s="10" t="s">
        <v>254</v>
      </c>
      <c r="C98" s="7" t="s">
        <v>255</v>
      </c>
      <c r="D98" s="7" t="s">
        <v>1447</v>
      </c>
      <c r="E98" s="7" t="s">
        <v>46</v>
      </c>
      <c r="F98" s="7" t="s">
        <v>147</v>
      </c>
      <c r="G98" s="7" t="s">
        <v>153</v>
      </c>
      <c r="H98" s="7">
        <v>24</v>
      </c>
      <c r="I98" s="7">
        <v>136</v>
      </c>
      <c r="J98" s="7">
        <v>34.8</v>
      </c>
      <c r="K98" s="7">
        <v>80</v>
      </c>
      <c r="L98" s="7">
        <f t="shared" si="1"/>
        <v>27.84</v>
      </c>
      <c r="M98" s="7" t="s">
        <v>1455</v>
      </c>
    </row>
    <row r="99" ht="18" customHeight="1" spans="1:13">
      <c r="A99" s="7">
        <v>6</v>
      </c>
      <c r="B99" s="10" t="s">
        <v>256</v>
      </c>
      <c r="C99" s="7" t="s">
        <v>257</v>
      </c>
      <c r="D99" s="7" t="s">
        <v>1447</v>
      </c>
      <c r="E99" s="7"/>
      <c r="F99" s="7" t="s">
        <v>58</v>
      </c>
      <c r="G99" s="7" t="s">
        <v>153</v>
      </c>
      <c r="H99" s="7">
        <v>24</v>
      </c>
      <c r="I99" s="7">
        <v>136</v>
      </c>
      <c r="J99" s="7">
        <v>33.8</v>
      </c>
      <c r="K99" s="7">
        <v>80</v>
      </c>
      <c r="L99" s="7">
        <f t="shared" si="1"/>
        <v>27.04</v>
      </c>
      <c r="M99" s="7" t="s">
        <v>1455</v>
      </c>
    </row>
    <row r="100" ht="18" customHeight="1" spans="1:13">
      <c r="A100" s="7">
        <v>7</v>
      </c>
      <c r="B100" s="8">
        <v>9787111708551</v>
      </c>
      <c r="C100" s="7" t="s">
        <v>1372</v>
      </c>
      <c r="D100" s="7" t="s">
        <v>1447</v>
      </c>
      <c r="E100" s="7" t="s">
        <v>1373</v>
      </c>
      <c r="F100" s="7" t="s">
        <v>219</v>
      </c>
      <c r="G100" s="7" t="s">
        <v>1374</v>
      </c>
      <c r="H100" s="7">
        <v>24</v>
      </c>
      <c r="I100" s="7">
        <v>136</v>
      </c>
      <c r="J100" s="7">
        <v>45</v>
      </c>
      <c r="K100" s="7">
        <v>80</v>
      </c>
      <c r="L100" s="7">
        <f t="shared" si="1"/>
        <v>36</v>
      </c>
      <c r="M100" s="7" t="s">
        <v>1455</v>
      </c>
    </row>
    <row r="101" ht="18" customHeight="1" spans="1:13">
      <c r="A101" s="7">
        <v>8</v>
      </c>
      <c r="B101" s="8">
        <v>9787111729617</v>
      </c>
      <c r="C101" s="7" t="s">
        <v>1456</v>
      </c>
      <c r="D101" s="7" t="s">
        <v>1447</v>
      </c>
      <c r="E101" s="7" t="s">
        <v>1457</v>
      </c>
      <c r="F101" s="7" t="s">
        <v>219</v>
      </c>
      <c r="G101" s="7" t="s">
        <v>1458</v>
      </c>
      <c r="H101" s="7">
        <v>24</v>
      </c>
      <c r="I101" s="7">
        <v>136</v>
      </c>
      <c r="J101" s="7">
        <v>49.8</v>
      </c>
      <c r="K101" s="7">
        <v>80</v>
      </c>
      <c r="L101" s="7">
        <f t="shared" si="1"/>
        <v>39.84</v>
      </c>
      <c r="M101" s="7" t="s">
        <v>1455</v>
      </c>
    </row>
    <row r="102" ht="18" customHeight="1" spans="1:13">
      <c r="A102" s="7">
        <v>9</v>
      </c>
      <c r="B102" s="8">
        <v>9787111681526</v>
      </c>
      <c r="C102" s="7" t="s">
        <v>1459</v>
      </c>
      <c r="D102" s="7" t="s">
        <v>1447</v>
      </c>
      <c r="E102" s="7" t="s">
        <v>1460</v>
      </c>
      <c r="F102" s="7" t="s">
        <v>219</v>
      </c>
      <c r="G102" s="7" t="s">
        <v>1461</v>
      </c>
      <c r="H102" s="7">
        <v>24</v>
      </c>
      <c r="I102" s="7">
        <v>136</v>
      </c>
      <c r="J102" s="7">
        <v>37</v>
      </c>
      <c r="K102" s="7">
        <v>80</v>
      </c>
      <c r="L102" s="7">
        <f t="shared" si="1"/>
        <v>29.6</v>
      </c>
      <c r="M102" s="7" t="s">
        <v>1455</v>
      </c>
    </row>
    <row r="103" ht="18" customHeight="1" spans="1:13">
      <c r="A103" s="7">
        <v>10</v>
      </c>
      <c r="B103" s="8">
        <v>9787549971091</v>
      </c>
      <c r="C103" s="7" t="s">
        <v>1368</v>
      </c>
      <c r="D103" s="7" t="s">
        <v>1447</v>
      </c>
      <c r="E103" s="7" t="s">
        <v>1369</v>
      </c>
      <c r="F103" s="7" t="s">
        <v>58</v>
      </c>
      <c r="G103" s="7" t="s">
        <v>1370</v>
      </c>
      <c r="H103" s="7">
        <v>24</v>
      </c>
      <c r="I103" s="7">
        <v>136</v>
      </c>
      <c r="J103" s="7">
        <v>46.8</v>
      </c>
      <c r="K103" s="7">
        <v>80</v>
      </c>
      <c r="L103" s="7">
        <f t="shared" si="1"/>
        <v>37.44</v>
      </c>
      <c r="M103" s="7" t="s">
        <v>1455</v>
      </c>
    </row>
    <row r="104" s="1" customFormat="1" ht="18" customHeight="1" spans="1:13">
      <c r="A104" s="15">
        <v>11</v>
      </c>
      <c r="B104" s="8">
        <v>9787111313458</v>
      </c>
      <c r="C104" s="15" t="s">
        <v>1462</v>
      </c>
      <c r="D104" s="15" t="s">
        <v>1447</v>
      </c>
      <c r="E104" s="15" t="s">
        <v>1463</v>
      </c>
      <c r="F104" s="15" t="s">
        <v>219</v>
      </c>
      <c r="G104" s="15" t="s">
        <v>1464</v>
      </c>
      <c r="H104" s="15">
        <v>24</v>
      </c>
      <c r="I104" s="15">
        <v>136</v>
      </c>
      <c r="J104" s="15">
        <v>39</v>
      </c>
      <c r="K104" s="15">
        <v>80</v>
      </c>
      <c r="L104" s="15">
        <f t="shared" si="1"/>
        <v>31.2</v>
      </c>
      <c r="M104" s="15" t="s">
        <v>1455</v>
      </c>
    </row>
    <row r="105" ht="18" customHeight="1" spans="1:13">
      <c r="A105" s="7"/>
      <c r="B105" s="8"/>
      <c r="C105" s="7"/>
      <c r="D105" s="7"/>
      <c r="E105" s="7"/>
      <c r="F105" s="7"/>
      <c r="G105" s="7"/>
      <c r="H105" s="7"/>
      <c r="I105" s="7"/>
      <c r="J105" s="7">
        <f>SUM(J94:J104)</f>
        <v>392.9</v>
      </c>
      <c r="K105" s="7"/>
      <c r="L105" s="12">
        <f>SUM(L94:L104)</f>
        <v>327.9</v>
      </c>
      <c r="M105" s="7"/>
    </row>
    <row r="106" ht="18" customHeight="1" spans="1:13">
      <c r="A106" s="7">
        <v>1</v>
      </c>
      <c r="B106" s="10" t="s">
        <v>190</v>
      </c>
      <c r="C106" s="7" t="s">
        <v>191</v>
      </c>
      <c r="D106" s="7" t="s">
        <v>1447</v>
      </c>
      <c r="E106" s="7" t="s">
        <v>193</v>
      </c>
      <c r="F106" s="7" t="s">
        <v>19</v>
      </c>
      <c r="G106" s="7" t="s">
        <v>63</v>
      </c>
      <c r="H106" s="7">
        <v>25</v>
      </c>
      <c r="I106" s="7">
        <v>145</v>
      </c>
      <c r="J106" s="7">
        <v>10.15</v>
      </c>
      <c r="K106" s="7">
        <v>100</v>
      </c>
      <c r="L106" s="7">
        <f t="shared" si="1"/>
        <v>10.15</v>
      </c>
      <c r="M106" s="7" t="s">
        <v>1465</v>
      </c>
    </row>
    <row r="107" ht="18" customHeight="1" spans="1:13">
      <c r="A107" s="7">
        <v>2</v>
      </c>
      <c r="B107" s="10" t="s">
        <v>196</v>
      </c>
      <c r="C107" s="7" t="s">
        <v>197</v>
      </c>
      <c r="D107" s="7" t="s">
        <v>1447</v>
      </c>
      <c r="E107" s="7"/>
      <c r="F107" s="7" t="s">
        <v>19</v>
      </c>
      <c r="G107" s="7" t="s">
        <v>66</v>
      </c>
      <c r="H107" s="7">
        <v>25</v>
      </c>
      <c r="I107" s="7">
        <v>145</v>
      </c>
      <c r="J107" s="7">
        <v>28.7</v>
      </c>
      <c r="K107" s="7">
        <v>100</v>
      </c>
      <c r="L107" s="7">
        <f t="shared" si="1"/>
        <v>28.7</v>
      </c>
      <c r="M107" s="7" t="s">
        <v>1465</v>
      </c>
    </row>
    <row r="108" ht="18" customHeight="1" spans="1:13">
      <c r="A108" s="7">
        <v>3</v>
      </c>
      <c r="B108" s="10" t="s">
        <v>199</v>
      </c>
      <c r="C108" s="7" t="s">
        <v>200</v>
      </c>
      <c r="D108" s="7" t="s">
        <v>1447</v>
      </c>
      <c r="E108" s="7" t="s">
        <v>35</v>
      </c>
      <c r="F108" s="7" t="s">
        <v>19</v>
      </c>
      <c r="G108" s="7" t="s">
        <v>63</v>
      </c>
      <c r="H108" s="7">
        <v>25</v>
      </c>
      <c r="I108" s="7">
        <v>145</v>
      </c>
      <c r="J108" s="7">
        <v>16.45</v>
      </c>
      <c r="K108" s="7">
        <v>100</v>
      </c>
      <c r="L108" s="7">
        <f t="shared" si="1"/>
        <v>16.45</v>
      </c>
      <c r="M108" s="7" t="s">
        <v>1465</v>
      </c>
    </row>
    <row r="109" ht="18" customHeight="1" spans="1:13">
      <c r="A109" s="7">
        <v>4</v>
      </c>
      <c r="B109" s="10" t="s">
        <v>201</v>
      </c>
      <c r="C109" s="7" t="s">
        <v>202</v>
      </c>
      <c r="D109" s="7" t="s">
        <v>1447</v>
      </c>
      <c r="E109" s="7"/>
      <c r="F109" s="7" t="s">
        <v>19</v>
      </c>
      <c r="G109" s="7" t="s">
        <v>203</v>
      </c>
      <c r="H109" s="7">
        <v>25</v>
      </c>
      <c r="I109" s="7">
        <v>145</v>
      </c>
      <c r="J109" s="7">
        <v>31.5</v>
      </c>
      <c r="K109" s="7">
        <v>100</v>
      </c>
      <c r="L109" s="7">
        <f t="shared" si="1"/>
        <v>31.5</v>
      </c>
      <c r="M109" s="7" t="s">
        <v>1465</v>
      </c>
    </row>
    <row r="110" ht="18" customHeight="1" spans="1:13">
      <c r="A110" s="7">
        <v>5</v>
      </c>
      <c r="B110" s="10" t="s">
        <v>204</v>
      </c>
      <c r="C110" s="7" t="s">
        <v>205</v>
      </c>
      <c r="D110" s="7" t="s">
        <v>1447</v>
      </c>
      <c r="E110" s="7" t="s">
        <v>18</v>
      </c>
      <c r="F110" s="7" t="s">
        <v>147</v>
      </c>
      <c r="G110" s="7" t="s">
        <v>148</v>
      </c>
      <c r="H110" s="7">
        <v>25</v>
      </c>
      <c r="I110" s="7">
        <v>145</v>
      </c>
      <c r="J110" s="7">
        <v>38.8</v>
      </c>
      <c r="K110" s="7">
        <v>80</v>
      </c>
      <c r="L110" s="7">
        <f t="shared" si="1"/>
        <v>31.04</v>
      </c>
      <c r="M110" s="7" t="s">
        <v>1465</v>
      </c>
    </row>
    <row r="111" ht="18" customHeight="1" spans="1:13">
      <c r="A111" s="7">
        <v>6</v>
      </c>
      <c r="B111" s="10" t="s">
        <v>206</v>
      </c>
      <c r="C111" s="7" t="s">
        <v>207</v>
      </c>
      <c r="D111" s="7" t="s">
        <v>1447</v>
      </c>
      <c r="E111" s="7" t="s">
        <v>46</v>
      </c>
      <c r="F111" s="7" t="s">
        <v>147</v>
      </c>
      <c r="G111" s="7" t="s">
        <v>153</v>
      </c>
      <c r="H111" s="7">
        <v>25</v>
      </c>
      <c r="I111" s="7">
        <v>145</v>
      </c>
      <c r="J111" s="7">
        <v>34.8</v>
      </c>
      <c r="K111" s="7">
        <v>80</v>
      </c>
      <c r="L111" s="7">
        <f t="shared" si="1"/>
        <v>27.84</v>
      </c>
      <c r="M111" s="7" t="s">
        <v>1465</v>
      </c>
    </row>
    <row r="112" ht="18" customHeight="1" spans="1:13">
      <c r="A112" s="7">
        <v>7</v>
      </c>
      <c r="B112" s="10" t="s">
        <v>208</v>
      </c>
      <c r="C112" s="7" t="s">
        <v>209</v>
      </c>
      <c r="D112" s="7" t="s">
        <v>1447</v>
      </c>
      <c r="E112" s="7"/>
      <c r="F112" s="7" t="s">
        <v>58</v>
      </c>
      <c r="G112" s="7" t="s">
        <v>153</v>
      </c>
      <c r="H112" s="7">
        <v>25</v>
      </c>
      <c r="I112" s="7">
        <v>145</v>
      </c>
      <c r="J112" s="7">
        <v>33.8</v>
      </c>
      <c r="K112" s="7">
        <v>80</v>
      </c>
      <c r="L112" s="7">
        <f t="shared" si="1"/>
        <v>27.04</v>
      </c>
      <c r="M112" s="7" t="s">
        <v>1465</v>
      </c>
    </row>
    <row r="113" ht="18" customHeight="1" spans="1:13">
      <c r="A113" s="7">
        <v>8</v>
      </c>
      <c r="B113" s="13" t="s">
        <v>210</v>
      </c>
      <c r="C113" s="7" t="s">
        <v>211</v>
      </c>
      <c r="D113" s="7" t="s">
        <v>1447</v>
      </c>
      <c r="E113" s="7" t="s">
        <v>158</v>
      </c>
      <c r="F113" s="7" t="s">
        <v>147</v>
      </c>
      <c r="G113" s="7" t="s">
        <v>159</v>
      </c>
      <c r="H113" s="7">
        <v>25</v>
      </c>
      <c r="I113" s="7">
        <v>145</v>
      </c>
      <c r="J113" s="7">
        <v>48.8</v>
      </c>
      <c r="K113" s="7">
        <v>80</v>
      </c>
      <c r="L113" s="7">
        <f t="shared" si="1"/>
        <v>39.04</v>
      </c>
      <c r="M113" s="7" t="s">
        <v>1465</v>
      </c>
    </row>
    <row r="114" ht="18" customHeight="1" spans="1:13">
      <c r="A114" s="7">
        <v>9</v>
      </c>
      <c r="B114" s="8">
        <v>9787549985852</v>
      </c>
      <c r="C114" s="7" t="s">
        <v>80</v>
      </c>
      <c r="D114" s="7" t="s">
        <v>1447</v>
      </c>
      <c r="E114" s="7" t="s">
        <v>80</v>
      </c>
      <c r="F114" s="7" t="s">
        <v>58</v>
      </c>
      <c r="G114" s="7" t="s">
        <v>1466</v>
      </c>
      <c r="H114" s="7">
        <v>25</v>
      </c>
      <c r="I114" s="7">
        <v>145</v>
      </c>
      <c r="J114" s="7">
        <v>49.8</v>
      </c>
      <c r="K114" s="7">
        <v>80</v>
      </c>
      <c r="L114" s="7">
        <f t="shared" si="1"/>
        <v>39.84</v>
      </c>
      <c r="M114" s="7" t="s">
        <v>1465</v>
      </c>
    </row>
    <row r="115" ht="18" customHeight="1" spans="1:13">
      <c r="A115" s="7">
        <v>10</v>
      </c>
      <c r="B115" s="8">
        <v>9787040616217</v>
      </c>
      <c r="C115" s="7" t="s">
        <v>1327</v>
      </c>
      <c r="D115" s="7" t="s">
        <v>1447</v>
      </c>
      <c r="E115" s="7" t="s">
        <v>1427</v>
      </c>
      <c r="F115" s="7" t="s">
        <v>19</v>
      </c>
      <c r="G115" s="7" t="s">
        <v>1428</v>
      </c>
      <c r="H115" s="7">
        <v>25</v>
      </c>
      <c r="I115" s="7">
        <v>145</v>
      </c>
      <c r="J115" s="7">
        <v>48.8</v>
      </c>
      <c r="K115" s="7">
        <v>100</v>
      </c>
      <c r="L115" s="7">
        <f t="shared" si="1"/>
        <v>48.8</v>
      </c>
      <c r="M115" s="7" t="s">
        <v>1465</v>
      </c>
    </row>
    <row r="116" ht="18" customHeight="1" spans="1:13">
      <c r="A116" s="7">
        <v>11</v>
      </c>
      <c r="B116" s="8">
        <v>9787549971053</v>
      </c>
      <c r="C116" s="7" t="s">
        <v>1467</v>
      </c>
      <c r="D116" s="7" t="s">
        <v>1447</v>
      </c>
      <c r="E116" s="7" t="s">
        <v>1468</v>
      </c>
      <c r="F116" s="7" t="s">
        <v>58</v>
      </c>
      <c r="G116" s="7" t="s">
        <v>1469</v>
      </c>
      <c r="H116" s="7">
        <v>25</v>
      </c>
      <c r="I116" s="7">
        <v>145</v>
      </c>
      <c r="J116" s="7">
        <v>46.8</v>
      </c>
      <c r="K116" s="7">
        <v>80</v>
      </c>
      <c r="L116" s="7">
        <f t="shared" si="1"/>
        <v>37.44</v>
      </c>
      <c r="M116" s="7" t="s">
        <v>1465</v>
      </c>
    </row>
    <row r="117" ht="18" customHeight="1" spans="1:13">
      <c r="A117" s="7"/>
      <c r="B117" s="14"/>
      <c r="C117" s="7"/>
      <c r="D117" s="7"/>
      <c r="E117" s="7"/>
      <c r="F117" s="7"/>
      <c r="G117" s="7"/>
      <c r="H117" s="7"/>
      <c r="I117" s="7"/>
      <c r="J117" s="7">
        <f>SUM(J106:J116)</f>
        <v>388.4</v>
      </c>
      <c r="K117" s="7"/>
      <c r="L117" s="12">
        <f>SUM(L106:L116)</f>
        <v>337.84</v>
      </c>
      <c r="M117" s="7"/>
    </row>
    <row r="118" ht="18" customHeight="1" spans="1:13">
      <c r="A118" s="7">
        <v>1</v>
      </c>
      <c r="B118" s="10" t="s">
        <v>133</v>
      </c>
      <c r="C118" s="7" t="s">
        <v>134</v>
      </c>
      <c r="D118" s="7" t="s">
        <v>1447</v>
      </c>
      <c r="E118" s="7" t="s">
        <v>135</v>
      </c>
      <c r="F118" s="7" t="s">
        <v>19</v>
      </c>
      <c r="G118" s="7" t="s">
        <v>63</v>
      </c>
      <c r="H118" s="7">
        <v>26</v>
      </c>
      <c r="I118" s="7">
        <v>90</v>
      </c>
      <c r="J118" s="7">
        <v>14.35</v>
      </c>
      <c r="K118" s="7">
        <v>100</v>
      </c>
      <c r="L118" s="7">
        <f t="shared" si="1"/>
        <v>14.35</v>
      </c>
      <c r="M118" s="7" t="s">
        <v>1470</v>
      </c>
    </row>
    <row r="119" ht="18" customHeight="1" spans="1:13">
      <c r="A119" s="7">
        <v>2</v>
      </c>
      <c r="B119" s="10" t="s">
        <v>137</v>
      </c>
      <c r="C119" s="7" t="s">
        <v>138</v>
      </c>
      <c r="D119" s="7" t="s">
        <v>1447</v>
      </c>
      <c r="E119" s="7"/>
      <c r="F119" s="7" t="s">
        <v>19</v>
      </c>
      <c r="G119" s="7" t="s">
        <v>66</v>
      </c>
      <c r="H119" s="7">
        <v>26</v>
      </c>
      <c r="I119" s="7">
        <v>90</v>
      </c>
      <c r="J119" s="7">
        <v>34.3</v>
      </c>
      <c r="K119" s="7">
        <v>100</v>
      </c>
      <c r="L119" s="7">
        <f t="shared" si="1"/>
        <v>34.3</v>
      </c>
      <c r="M119" s="7" t="s">
        <v>1470</v>
      </c>
    </row>
    <row r="120" ht="18" customHeight="1" spans="1:13">
      <c r="A120" s="7">
        <v>3</v>
      </c>
      <c r="B120" s="10" t="s">
        <v>140</v>
      </c>
      <c r="C120" s="7" t="s">
        <v>141</v>
      </c>
      <c r="D120" s="7" t="s">
        <v>1447</v>
      </c>
      <c r="E120" s="7" t="s">
        <v>35</v>
      </c>
      <c r="F120" s="7" t="s">
        <v>19</v>
      </c>
      <c r="G120" s="7" t="s">
        <v>63</v>
      </c>
      <c r="H120" s="7">
        <v>26</v>
      </c>
      <c r="I120" s="7">
        <v>90</v>
      </c>
      <c r="J120" s="7">
        <v>18.55</v>
      </c>
      <c r="K120" s="7">
        <v>100</v>
      </c>
      <c r="L120" s="7">
        <f t="shared" si="1"/>
        <v>18.55</v>
      </c>
      <c r="M120" s="7" t="s">
        <v>1470</v>
      </c>
    </row>
    <row r="121" ht="18" customHeight="1" spans="1:13">
      <c r="A121" s="7">
        <v>4</v>
      </c>
      <c r="B121" s="13" t="s">
        <v>142</v>
      </c>
      <c r="C121" s="7" t="s">
        <v>143</v>
      </c>
      <c r="D121" s="7" t="s">
        <v>1447</v>
      </c>
      <c r="E121" s="7"/>
      <c r="F121" s="7" t="s">
        <v>19</v>
      </c>
      <c r="G121" s="7" t="s">
        <v>144</v>
      </c>
      <c r="H121" s="7">
        <v>26</v>
      </c>
      <c r="I121" s="7">
        <v>90</v>
      </c>
      <c r="J121" s="7">
        <v>36.8</v>
      </c>
      <c r="K121" s="7">
        <v>100</v>
      </c>
      <c r="L121" s="7">
        <f t="shared" si="1"/>
        <v>36.8</v>
      </c>
      <c r="M121" s="7" t="s">
        <v>1470</v>
      </c>
    </row>
    <row r="122" ht="18" customHeight="1" spans="1:13">
      <c r="A122" s="7">
        <v>5</v>
      </c>
      <c r="B122" s="10" t="s">
        <v>145</v>
      </c>
      <c r="C122" s="7" t="s">
        <v>146</v>
      </c>
      <c r="D122" s="7" t="s">
        <v>1447</v>
      </c>
      <c r="E122" s="7" t="s">
        <v>18</v>
      </c>
      <c r="F122" s="7" t="s">
        <v>147</v>
      </c>
      <c r="G122" s="7" t="s">
        <v>148</v>
      </c>
      <c r="H122" s="7">
        <v>26</v>
      </c>
      <c r="I122" s="7">
        <v>90</v>
      </c>
      <c r="J122" s="7">
        <v>38.8</v>
      </c>
      <c r="K122" s="7">
        <v>80</v>
      </c>
      <c r="L122" s="7">
        <f t="shared" si="1"/>
        <v>31.04</v>
      </c>
      <c r="M122" s="7" t="s">
        <v>1470</v>
      </c>
    </row>
    <row r="123" ht="18" customHeight="1" spans="1:13">
      <c r="A123" s="7">
        <v>6</v>
      </c>
      <c r="B123" s="10" t="s">
        <v>149</v>
      </c>
      <c r="C123" s="7" t="s">
        <v>150</v>
      </c>
      <c r="D123" s="7" t="s">
        <v>1447</v>
      </c>
      <c r="E123" s="7"/>
      <c r="F123" s="7" t="s">
        <v>58</v>
      </c>
      <c r="G123" s="7" t="s">
        <v>148</v>
      </c>
      <c r="H123" s="7">
        <v>26</v>
      </c>
      <c r="I123" s="7">
        <v>90</v>
      </c>
      <c r="J123" s="7">
        <v>36.8</v>
      </c>
      <c r="K123" s="7">
        <v>80</v>
      </c>
      <c r="L123" s="7">
        <f t="shared" si="1"/>
        <v>29.44</v>
      </c>
      <c r="M123" s="7" t="s">
        <v>1470</v>
      </c>
    </row>
    <row r="124" ht="18" customHeight="1" spans="1:13">
      <c r="A124" s="7">
        <v>7</v>
      </c>
      <c r="B124" s="10" t="s">
        <v>151</v>
      </c>
      <c r="C124" s="7" t="s">
        <v>152</v>
      </c>
      <c r="D124" s="7" t="s">
        <v>1447</v>
      </c>
      <c r="E124" s="7" t="s">
        <v>46</v>
      </c>
      <c r="F124" s="7" t="s">
        <v>147</v>
      </c>
      <c r="G124" s="7" t="s">
        <v>153</v>
      </c>
      <c r="H124" s="7">
        <v>26</v>
      </c>
      <c r="I124" s="7">
        <v>90</v>
      </c>
      <c r="J124" s="7">
        <v>34.8</v>
      </c>
      <c r="K124" s="7">
        <v>80</v>
      </c>
      <c r="L124" s="7">
        <f t="shared" si="1"/>
        <v>27.84</v>
      </c>
      <c r="M124" s="7" t="s">
        <v>1470</v>
      </c>
    </row>
    <row r="125" ht="18" customHeight="1" spans="1:13">
      <c r="A125" s="7">
        <v>8</v>
      </c>
      <c r="B125" s="10" t="s">
        <v>154</v>
      </c>
      <c r="C125" s="7" t="s">
        <v>155</v>
      </c>
      <c r="D125" s="7" t="s">
        <v>1447</v>
      </c>
      <c r="E125" s="7"/>
      <c r="F125" s="7" t="s">
        <v>58</v>
      </c>
      <c r="G125" s="7" t="s">
        <v>153</v>
      </c>
      <c r="H125" s="7">
        <v>26</v>
      </c>
      <c r="I125" s="7">
        <v>90</v>
      </c>
      <c r="J125" s="7">
        <v>33.8</v>
      </c>
      <c r="K125" s="7">
        <v>80</v>
      </c>
      <c r="L125" s="7">
        <f t="shared" si="1"/>
        <v>27.04</v>
      </c>
      <c r="M125" s="7" t="s">
        <v>1470</v>
      </c>
    </row>
    <row r="126" ht="18" customHeight="1" spans="1:13">
      <c r="A126" s="7">
        <v>9</v>
      </c>
      <c r="B126" s="13" t="s">
        <v>156</v>
      </c>
      <c r="C126" s="7" t="s">
        <v>157</v>
      </c>
      <c r="D126" s="7" t="s">
        <v>1447</v>
      </c>
      <c r="E126" s="7" t="s">
        <v>158</v>
      </c>
      <c r="F126" s="7" t="s">
        <v>147</v>
      </c>
      <c r="G126" s="7" t="s">
        <v>159</v>
      </c>
      <c r="H126" s="7">
        <v>26</v>
      </c>
      <c r="I126" s="7">
        <v>90</v>
      </c>
      <c r="J126" s="7">
        <v>48.8</v>
      </c>
      <c r="K126" s="7">
        <v>80</v>
      </c>
      <c r="L126" s="7">
        <f t="shared" si="1"/>
        <v>39.04</v>
      </c>
      <c r="M126" s="7" t="s">
        <v>1470</v>
      </c>
    </row>
    <row r="127" ht="18" customHeight="1" spans="1:13">
      <c r="A127" s="7">
        <v>10</v>
      </c>
      <c r="B127" s="10" t="s">
        <v>160</v>
      </c>
      <c r="C127" s="7" t="s">
        <v>161</v>
      </c>
      <c r="D127" s="7" t="s">
        <v>1447</v>
      </c>
      <c r="E127" s="7" t="s">
        <v>162</v>
      </c>
      <c r="F127" s="7" t="s">
        <v>163</v>
      </c>
      <c r="G127" s="7" t="s">
        <v>164</v>
      </c>
      <c r="H127" s="7">
        <v>26</v>
      </c>
      <c r="I127" s="7">
        <v>90</v>
      </c>
      <c r="J127" s="7">
        <v>48</v>
      </c>
      <c r="K127" s="7">
        <v>80</v>
      </c>
      <c r="L127" s="7">
        <f t="shared" si="1"/>
        <v>38.4</v>
      </c>
      <c r="M127" s="7" t="s">
        <v>1470</v>
      </c>
    </row>
    <row r="128" ht="18" customHeight="1" spans="1:13">
      <c r="A128" s="7">
        <v>11</v>
      </c>
      <c r="B128" s="10" t="s">
        <v>165</v>
      </c>
      <c r="C128" s="7" t="s">
        <v>166</v>
      </c>
      <c r="D128" s="7" t="s">
        <v>1447</v>
      </c>
      <c r="E128" s="7" t="s">
        <v>69</v>
      </c>
      <c r="F128" s="7" t="s">
        <v>19</v>
      </c>
      <c r="G128" s="7" t="s">
        <v>63</v>
      </c>
      <c r="H128" s="7">
        <v>26</v>
      </c>
      <c r="I128" s="7">
        <v>90</v>
      </c>
      <c r="J128" s="7">
        <v>19.98</v>
      </c>
      <c r="K128" s="7">
        <v>100</v>
      </c>
      <c r="L128" s="7">
        <f t="shared" si="1"/>
        <v>19.98</v>
      </c>
      <c r="M128" s="7" t="s">
        <v>1470</v>
      </c>
    </row>
    <row r="129" ht="18" customHeight="1" spans="1:13">
      <c r="A129" s="7">
        <v>12</v>
      </c>
      <c r="B129" s="10" t="s">
        <v>167</v>
      </c>
      <c r="C129" s="7" t="s">
        <v>71</v>
      </c>
      <c r="D129" s="7" t="s">
        <v>1447</v>
      </c>
      <c r="E129" s="7"/>
      <c r="F129" s="7" t="s">
        <v>19</v>
      </c>
      <c r="G129" s="7" t="s">
        <v>66</v>
      </c>
      <c r="H129" s="7">
        <v>26</v>
      </c>
      <c r="I129" s="7">
        <v>90</v>
      </c>
      <c r="J129" s="7">
        <v>34.2</v>
      </c>
      <c r="K129" s="7">
        <v>100</v>
      </c>
      <c r="L129" s="7">
        <f t="shared" si="1"/>
        <v>34.2</v>
      </c>
      <c r="M129" s="7" t="s">
        <v>1470</v>
      </c>
    </row>
    <row r="130" ht="18" customHeight="1" spans="1:13">
      <c r="A130" s="7">
        <v>13</v>
      </c>
      <c r="B130" s="10" t="s">
        <v>174</v>
      </c>
      <c r="C130" s="7" t="s">
        <v>175</v>
      </c>
      <c r="D130" s="7" t="s">
        <v>1447</v>
      </c>
      <c r="E130" s="7" t="s">
        <v>176</v>
      </c>
      <c r="F130" s="7" t="s">
        <v>163</v>
      </c>
      <c r="G130" s="7" t="s">
        <v>177</v>
      </c>
      <c r="H130" s="7">
        <v>26</v>
      </c>
      <c r="I130" s="7">
        <v>90</v>
      </c>
      <c r="J130" s="7">
        <v>58</v>
      </c>
      <c r="K130" s="7">
        <v>80</v>
      </c>
      <c r="L130" s="7">
        <f t="shared" si="1"/>
        <v>46.4</v>
      </c>
      <c r="M130" s="7" t="s">
        <v>1470</v>
      </c>
    </row>
    <row r="131" ht="18" customHeight="1" spans="1:13">
      <c r="A131" s="7">
        <v>14</v>
      </c>
      <c r="B131" s="10" t="s">
        <v>178</v>
      </c>
      <c r="C131" s="7" t="s">
        <v>179</v>
      </c>
      <c r="D131" s="7" t="s">
        <v>1447</v>
      </c>
      <c r="E131" s="7"/>
      <c r="F131" s="7" t="s">
        <v>163</v>
      </c>
      <c r="G131" s="7" t="s">
        <v>180</v>
      </c>
      <c r="H131" s="7">
        <v>26</v>
      </c>
      <c r="I131" s="7">
        <v>90</v>
      </c>
      <c r="J131" s="7">
        <v>22</v>
      </c>
      <c r="K131" s="7">
        <v>80</v>
      </c>
      <c r="L131" s="7">
        <f t="shared" ref="L131:L189" si="2">J131*K131/100</f>
        <v>17.6</v>
      </c>
      <c r="M131" s="7" t="s">
        <v>1470</v>
      </c>
    </row>
    <row r="132" ht="18" customHeight="1" spans="1:13">
      <c r="A132" s="7">
        <v>15</v>
      </c>
      <c r="B132" s="8">
        <v>9787549986088</v>
      </c>
      <c r="C132" s="7" t="s">
        <v>1438</v>
      </c>
      <c r="D132" s="7" t="s">
        <v>1447</v>
      </c>
      <c r="E132" s="7" t="s">
        <v>76</v>
      </c>
      <c r="F132" s="7" t="s">
        <v>58</v>
      </c>
      <c r="G132" s="7" t="s">
        <v>1439</v>
      </c>
      <c r="H132" s="7">
        <v>26</v>
      </c>
      <c r="I132" s="7">
        <v>90</v>
      </c>
      <c r="J132" s="7">
        <v>48.8</v>
      </c>
      <c r="K132" s="7">
        <v>80</v>
      </c>
      <c r="L132" s="7">
        <f t="shared" si="2"/>
        <v>39.04</v>
      </c>
      <c r="M132" s="7" t="s">
        <v>1470</v>
      </c>
    </row>
    <row r="133" ht="18" customHeight="1" spans="1:13">
      <c r="A133" s="7">
        <v>16</v>
      </c>
      <c r="B133" s="8">
        <v>9787549952847</v>
      </c>
      <c r="C133" s="7" t="s">
        <v>1471</v>
      </c>
      <c r="D133" s="7" t="s">
        <v>1447</v>
      </c>
      <c r="E133" s="7" t="s">
        <v>1472</v>
      </c>
      <c r="F133" s="7" t="s">
        <v>58</v>
      </c>
      <c r="G133" s="7" t="s">
        <v>1469</v>
      </c>
      <c r="H133" s="7">
        <v>26</v>
      </c>
      <c r="I133" s="7">
        <v>90</v>
      </c>
      <c r="J133" s="7">
        <v>39.5</v>
      </c>
      <c r="K133" s="7">
        <v>80</v>
      </c>
      <c r="L133" s="7">
        <f t="shared" si="2"/>
        <v>31.6</v>
      </c>
      <c r="M133" s="7" t="s">
        <v>1470</v>
      </c>
    </row>
    <row r="134" ht="18" customHeight="1" spans="1:13">
      <c r="A134" s="7"/>
      <c r="B134" s="14" t="s">
        <v>186</v>
      </c>
      <c r="C134" s="7" t="s">
        <v>187</v>
      </c>
      <c r="D134" s="7"/>
      <c r="E134" s="7"/>
      <c r="F134" s="7" t="s">
        <v>188</v>
      </c>
      <c r="G134" s="7" t="s">
        <v>189</v>
      </c>
      <c r="H134" s="7"/>
      <c r="I134" s="7"/>
      <c r="J134" s="7">
        <v>35</v>
      </c>
      <c r="K134" s="7"/>
      <c r="L134" s="12">
        <f>SUM(L118:L133)</f>
        <v>485.62</v>
      </c>
      <c r="M134" s="7"/>
    </row>
    <row r="135" ht="18" customHeight="1" spans="1:13">
      <c r="A135" s="7">
        <v>1</v>
      </c>
      <c r="B135" s="10" t="s">
        <v>190</v>
      </c>
      <c r="C135" s="7" t="s">
        <v>191</v>
      </c>
      <c r="D135" s="7" t="s">
        <v>1473</v>
      </c>
      <c r="E135" s="7" t="s">
        <v>193</v>
      </c>
      <c r="F135" s="7" t="s">
        <v>19</v>
      </c>
      <c r="G135" s="7" t="s">
        <v>63</v>
      </c>
      <c r="H135" s="7">
        <v>25</v>
      </c>
      <c r="I135" s="7">
        <v>29</v>
      </c>
      <c r="J135" s="20">
        <v>10.15</v>
      </c>
      <c r="K135" s="7">
        <v>100</v>
      </c>
      <c r="L135" s="20">
        <f t="shared" si="2"/>
        <v>10.15</v>
      </c>
      <c r="M135" s="7" t="s">
        <v>1474</v>
      </c>
    </row>
    <row r="136" ht="18" customHeight="1" spans="1:13">
      <c r="A136" s="7">
        <v>2</v>
      </c>
      <c r="B136" s="10" t="s">
        <v>196</v>
      </c>
      <c r="C136" s="7" t="s">
        <v>197</v>
      </c>
      <c r="D136" s="7" t="s">
        <v>1473</v>
      </c>
      <c r="E136" s="7"/>
      <c r="F136" s="7" t="s">
        <v>19</v>
      </c>
      <c r="G136" s="7" t="s">
        <v>66</v>
      </c>
      <c r="H136" s="7">
        <v>25</v>
      </c>
      <c r="I136" s="7">
        <v>29</v>
      </c>
      <c r="J136" s="20">
        <v>28.7</v>
      </c>
      <c r="K136" s="7">
        <v>100</v>
      </c>
      <c r="L136" s="20">
        <f t="shared" si="2"/>
        <v>28.7</v>
      </c>
      <c r="M136" s="7" t="s">
        <v>1474</v>
      </c>
    </row>
    <row r="137" ht="18" customHeight="1" spans="1:13">
      <c r="A137" s="7">
        <v>3</v>
      </c>
      <c r="B137" s="10" t="s">
        <v>199</v>
      </c>
      <c r="C137" s="7" t="s">
        <v>200</v>
      </c>
      <c r="D137" s="7" t="s">
        <v>1473</v>
      </c>
      <c r="E137" s="7" t="s">
        <v>35</v>
      </c>
      <c r="F137" s="7" t="s">
        <v>19</v>
      </c>
      <c r="G137" s="7" t="s">
        <v>63</v>
      </c>
      <c r="H137" s="7">
        <v>25</v>
      </c>
      <c r="I137" s="7">
        <v>29</v>
      </c>
      <c r="J137" s="20">
        <v>16.45</v>
      </c>
      <c r="K137" s="7">
        <v>100</v>
      </c>
      <c r="L137" s="20">
        <f t="shared" si="2"/>
        <v>16.45</v>
      </c>
      <c r="M137" s="7" t="s">
        <v>1474</v>
      </c>
    </row>
    <row r="138" ht="18" customHeight="1" spans="1:13">
      <c r="A138" s="7">
        <v>4</v>
      </c>
      <c r="B138" s="13" t="s">
        <v>201</v>
      </c>
      <c r="C138" s="7" t="s">
        <v>202</v>
      </c>
      <c r="D138" s="7" t="s">
        <v>1473</v>
      </c>
      <c r="E138" s="7"/>
      <c r="F138" s="7" t="s">
        <v>19</v>
      </c>
      <c r="G138" s="7" t="s">
        <v>203</v>
      </c>
      <c r="H138" s="7">
        <v>25</v>
      </c>
      <c r="I138" s="7">
        <v>29</v>
      </c>
      <c r="J138" s="7">
        <v>31.5</v>
      </c>
      <c r="K138" s="7">
        <v>100</v>
      </c>
      <c r="L138" s="20">
        <f t="shared" si="2"/>
        <v>31.5</v>
      </c>
      <c r="M138" s="7" t="s">
        <v>1474</v>
      </c>
    </row>
    <row r="139" ht="18" customHeight="1" spans="1:13">
      <c r="A139" s="7">
        <v>5</v>
      </c>
      <c r="B139" s="10" t="s">
        <v>204</v>
      </c>
      <c r="C139" s="7" t="s">
        <v>205</v>
      </c>
      <c r="D139" s="7" t="s">
        <v>1473</v>
      </c>
      <c r="E139" s="7" t="s">
        <v>18</v>
      </c>
      <c r="F139" s="7" t="s">
        <v>147</v>
      </c>
      <c r="G139" s="7" t="s">
        <v>148</v>
      </c>
      <c r="H139" s="7">
        <v>25</v>
      </c>
      <c r="I139" s="7">
        <v>29</v>
      </c>
      <c r="J139" s="20">
        <v>38.8</v>
      </c>
      <c r="K139" s="7">
        <v>80</v>
      </c>
      <c r="L139" s="20">
        <f t="shared" si="2"/>
        <v>31.04</v>
      </c>
      <c r="M139" s="7" t="s">
        <v>1474</v>
      </c>
    </row>
    <row r="140" ht="18" customHeight="1" spans="1:13">
      <c r="A140" s="7">
        <v>6</v>
      </c>
      <c r="B140" s="10" t="s">
        <v>206</v>
      </c>
      <c r="C140" s="7" t="s">
        <v>207</v>
      </c>
      <c r="D140" s="7" t="s">
        <v>1473</v>
      </c>
      <c r="E140" s="7" t="s">
        <v>46</v>
      </c>
      <c r="F140" s="7" t="s">
        <v>147</v>
      </c>
      <c r="G140" s="7" t="s">
        <v>153</v>
      </c>
      <c r="H140" s="7">
        <v>25</v>
      </c>
      <c r="I140" s="7">
        <v>29</v>
      </c>
      <c r="J140" s="20">
        <v>34.8</v>
      </c>
      <c r="K140" s="7">
        <v>80</v>
      </c>
      <c r="L140" s="20">
        <f t="shared" si="2"/>
        <v>27.84</v>
      </c>
      <c r="M140" s="7" t="s">
        <v>1474</v>
      </c>
    </row>
    <row r="141" ht="18" customHeight="1" spans="1:13">
      <c r="A141" s="7">
        <v>7</v>
      </c>
      <c r="B141" s="10" t="s">
        <v>208</v>
      </c>
      <c r="C141" s="7" t="s">
        <v>209</v>
      </c>
      <c r="D141" s="7" t="s">
        <v>1473</v>
      </c>
      <c r="E141" s="7"/>
      <c r="F141" s="7" t="s">
        <v>58</v>
      </c>
      <c r="G141" s="7" t="s">
        <v>153</v>
      </c>
      <c r="H141" s="7">
        <v>25</v>
      </c>
      <c r="I141" s="7">
        <v>29</v>
      </c>
      <c r="J141" s="20">
        <v>33.8</v>
      </c>
      <c r="K141" s="7">
        <v>80</v>
      </c>
      <c r="L141" s="20">
        <f t="shared" si="2"/>
        <v>27.04</v>
      </c>
      <c r="M141" s="7" t="s">
        <v>1474</v>
      </c>
    </row>
    <row r="142" ht="18" customHeight="1" spans="1:13">
      <c r="A142" s="7">
        <v>8</v>
      </c>
      <c r="B142" s="13" t="s">
        <v>210</v>
      </c>
      <c r="C142" s="7" t="s">
        <v>211</v>
      </c>
      <c r="D142" s="7" t="s">
        <v>1473</v>
      </c>
      <c r="E142" s="7" t="s">
        <v>158</v>
      </c>
      <c r="F142" s="7" t="s">
        <v>147</v>
      </c>
      <c r="G142" s="7" t="s">
        <v>159</v>
      </c>
      <c r="H142" s="7">
        <v>25</v>
      </c>
      <c r="I142" s="7">
        <v>29</v>
      </c>
      <c r="J142" s="20">
        <v>48.8</v>
      </c>
      <c r="K142" s="7">
        <v>80</v>
      </c>
      <c r="L142" s="20">
        <f t="shared" si="2"/>
        <v>39.04</v>
      </c>
      <c r="M142" s="7" t="s">
        <v>1474</v>
      </c>
    </row>
    <row r="143" ht="18" customHeight="1" spans="1:13">
      <c r="A143" s="7">
        <v>9</v>
      </c>
      <c r="B143" s="13" t="s">
        <v>212</v>
      </c>
      <c r="C143" s="7" t="s">
        <v>668</v>
      </c>
      <c r="D143" s="7" t="s">
        <v>1473</v>
      </c>
      <c r="E143" s="7" t="s">
        <v>1161</v>
      </c>
      <c r="F143" s="7" t="s">
        <v>19</v>
      </c>
      <c r="G143" s="7" t="s">
        <v>215</v>
      </c>
      <c r="H143" s="7">
        <v>25</v>
      </c>
      <c r="I143" s="7">
        <v>29</v>
      </c>
      <c r="J143" s="7">
        <v>33.8</v>
      </c>
      <c r="K143" s="7">
        <v>100</v>
      </c>
      <c r="L143" s="20">
        <f t="shared" si="2"/>
        <v>33.8</v>
      </c>
      <c r="M143" s="7" t="s">
        <v>1474</v>
      </c>
    </row>
    <row r="144" ht="18" customHeight="1" spans="1:13">
      <c r="A144" s="7">
        <v>10</v>
      </c>
      <c r="B144" s="10" t="s">
        <v>1475</v>
      </c>
      <c r="C144" s="7" t="s">
        <v>1476</v>
      </c>
      <c r="D144" s="7" t="s">
        <v>1473</v>
      </c>
      <c r="E144" s="7" t="s">
        <v>1476</v>
      </c>
      <c r="F144" s="7" t="s">
        <v>19</v>
      </c>
      <c r="G144" s="7" t="s">
        <v>1477</v>
      </c>
      <c r="H144" s="7">
        <v>25</v>
      </c>
      <c r="I144" s="7">
        <v>29</v>
      </c>
      <c r="J144" s="20">
        <v>44.7</v>
      </c>
      <c r="K144" s="7">
        <v>100</v>
      </c>
      <c r="L144" s="20">
        <f t="shared" si="2"/>
        <v>44.7</v>
      </c>
      <c r="M144" s="7" t="s">
        <v>1474</v>
      </c>
    </row>
    <row r="145" ht="18" customHeight="1" spans="1:13">
      <c r="A145" s="7">
        <v>11</v>
      </c>
      <c r="B145" s="10" t="s">
        <v>1478</v>
      </c>
      <c r="C145" s="7" t="s">
        <v>1479</v>
      </c>
      <c r="D145" s="7" t="s">
        <v>1473</v>
      </c>
      <c r="E145" s="7" t="s">
        <v>1479</v>
      </c>
      <c r="F145" s="7" t="s">
        <v>417</v>
      </c>
      <c r="G145" s="7" t="s">
        <v>1480</v>
      </c>
      <c r="H145" s="7">
        <v>25</v>
      </c>
      <c r="I145" s="7">
        <v>29</v>
      </c>
      <c r="J145" s="20">
        <v>36</v>
      </c>
      <c r="K145" s="7">
        <v>80</v>
      </c>
      <c r="L145" s="20">
        <f t="shared" si="2"/>
        <v>28.8</v>
      </c>
      <c r="M145" s="7" t="s">
        <v>1474</v>
      </c>
    </row>
    <row r="146" ht="18" customHeight="1" spans="1:13">
      <c r="A146" s="7"/>
      <c r="B146" s="14"/>
      <c r="C146" s="7"/>
      <c r="D146" s="7"/>
      <c r="E146" s="7"/>
      <c r="F146" s="7"/>
      <c r="G146" s="7"/>
      <c r="H146" s="7"/>
      <c r="I146" s="7"/>
      <c r="J146" s="7">
        <f>SUM(J135:J145)</f>
        <v>357.5</v>
      </c>
      <c r="K146" s="7"/>
      <c r="L146" s="12">
        <f>SUM(L135:L145)</f>
        <v>319.06</v>
      </c>
      <c r="M146" s="7"/>
    </row>
    <row r="147" ht="18" customHeight="1" spans="1:13">
      <c r="A147" s="7">
        <v>1</v>
      </c>
      <c r="B147" s="10" t="s">
        <v>133</v>
      </c>
      <c r="C147" s="7" t="s">
        <v>134</v>
      </c>
      <c r="D147" s="7" t="s">
        <v>1473</v>
      </c>
      <c r="E147" s="7" t="s">
        <v>135</v>
      </c>
      <c r="F147" s="7" t="s">
        <v>19</v>
      </c>
      <c r="G147" s="7" t="s">
        <v>63</v>
      </c>
      <c r="H147" s="7">
        <v>26</v>
      </c>
      <c r="I147" s="7">
        <v>96</v>
      </c>
      <c r="J147" s="7">
        <v>14.35</v>
      </c>
      <c r="K147" s="7">
        <v>100</v>
      </c>
      <c r="L147" s="7">
        <f t="shared" si="2"/>
        <v>14.35</v>
      </c>
      <c r="M147" s="7" t="s">
        <v>1481</v>
      </c>
    </row>
    <row r="148" ht="18" customHeight="1" spans="1:13">
      <c r="A148" s="7">
        <v>2</v>
      </c>
      <c r="B148" s="10" t="s">
        <v>137</v>
      </c>
      <c r="C148" s="7" t="s">
        <v>138</v>
      </c>
      <c r="D148" s="7" t="s">
        <v>1473</v>
      </c>
      <c r="E148" s="7"/>
      <c r="F148" s="7" t="s">
        <v>19</v>
      </c>
      <c r="G148" s="7" t="s">
        <v>66</v>
      </c>
      <c r="H148" s="7">
        <v>26</v>
      </c>
      <c r="I148" s="7">
        <v>96</v>
      </c>
      <c r="J148" s="7">
        <v>34.3</v>
      </c>
      <c r="K148" s="7">
        <v>100</v>
      </c>
      <c r="L148" s="7">
        <f t="shared" si="2"/>
        <v>34.3</v>
      </c>
      <c r="M148" s="7" t="s">
        <v>1481</v>
      </c>
    </row>
    <row r="149" ht="18" customHeight="1" spans="1:13">
      <c r="A149" s="7">
        <v>3</v>
      </c>
      <c r="B149" s="10" t="s">
        <v>140</v>
      </c>
      <c r="C149" s="7" t="s">
        <v>141</v>
      </c>
      <c r="D149" s="7" t="s">
        <v>1473</v>
      </c>
      <c r="E149" s="7" t="s">
        <v>35</v>
      </c>
      <c r="F149" s="7" t="s">
        <v>19</v>
      </c>
      <c r="G149" s="7" t="s">
        <v>63</v>
      </c>
      <c r="H149" s="7">
        <v>26</v>
      </c>
      <c r="I149" s="7">
        <v>96</v>
      </c>
      <c r="J149" s="7">
        <v>18.55</v>
      </c>
      <c r="K149" s="7">
        <v>100</v>
      </c>
      <c r="L149" s="7">
        <f t="shared" si="2"/>
        <v>18.55</v>
      </c>
      <c r="M149" s="7" t="s">
        <v>1481</v>
      </c>
    </row>
    <row r="150" ht="18" customHeight="1" spans="1:13">
      <c r="A150" s="7">
        <v>4</v>
      </c>
      <c r="B150" s="13" t="s">
        <v>142</v>
      </c>
      <c r="C150" s="7" t="s">
        <v>143</v>
      </c>
      <c r="D150" s="7" t="s">
        <v>1473</v>
      </c>
      <c r="E150" s="7"/>
      <c r="F150" s="7" t="s">
        <v>19</v>
      </c>
      <c r="G150" s="7" t="s">
        <v>144</v>
      </c>
      <c r="H150" s="7">
        <v>26</v>
      </c>
      <c r="I150" s="7">
        <v>96</v>
      </c>
      <c r="J150" s="7">
        <v>36.8</v>
      </c>
      <c r="K150" s="7">
        <v>100</v>
      </c>
      <c r="L150" s="7">
        <f t="shared" si="2"/>
        <v>36.8</v>
      </c>
      <c r="M150" s="7" t="s">
        <v>1481</v>
      </c>
    </row>
    <row r="151" ht="18" customHeight="1" spans="1:13">
      <c r="A151" s="7">
        <v>5</v>
      </c>
      <c r="B151" s="10" t="s">
        <v>145</v>
      </c>
      <c r="C151" s="7" t="s">
        <v>146</v>
      </c>
      <c r="D151" s="7" t="s">
        <v>1473</v>
      </c>
      <c r="E151" s="7" t="s">
        <v>18</v>
      </c>
      <c r="F151" s="7" t="s">
        <v>147</v>
      </c>
      <c r="G151" s="7" t="s">
        <v>148</v>
      </c>
      <c r="H151" s="7">
        <v>26</v>
      </c>
      <c r="I151" s="7">
        <v>96</v>
      </c>
      <c r="J151" s="7">
        <v>38.8</v>
      </c>
      <c r="K151" s="7">
        <v>80</v>
      </c>
      <c r="L151" s="7">
        <f t="shared" si="2"/>
        <v>31.04</v>
      </c>
      <c r="M151" s="7" t="s">
        <v>1481</v>
      </c>
    </row>
    <row r="152" ht="18" customHeight="1" spans="1:13">
      <c r="A152" s="7">
        <v>6</v>
      </c>
      <c r="B152" s="10" t="s">
        <v>149</v>
      </c>
      <c r="C152" s="7" t="s">
        <v>150</v>
      </c>
      <c r="D152" s="7" t="s">
        <v>1473</v>
      </c>
      <c r="E152" s="7"/>
      <c r="F152" s="7" t="s">
        <v>58</v>
      </c>
      <c r="G152" s="7" t="s">
        <v>148</v>
      </c>
      <c r="H152" s="7">
        <v>26</v>
      </c>
      <c r="I152" s="7">
        <v>96</v>
      </c>
      <c r="J152" s="7">
        <v>36.8</v>
      </c>
      <c r="K152" s="7">
        <v>80</v>
      </c>
      <c r="L152" s="7">
        <f t="shared" si="2"/>
        <v>29.44</v>
      </c>
      <c r="M152" s="7" t="s">
        <v>1481</v>
      </c>
    </row>
    <row r="153" ht="18" customHeight="1" spans="1:13">
      <c r="A153" s="7">
        <v>7</v>
      </c>
      <c r="B153" s="10" t="s">
        <v>151</v>
      </c>
      <c r="C153" s="7" t="s">
        <v>152</v>
      </c>
      <c r="D153" s="7" t="s">
        <v>1473</v>
      </c>
      <c r="E153" s="7" t="s">
        <v>46</v>
      </c>
      <c r="F153" s="7" t="s">
        <v>147</v>
      </c>
      <c r="G153" s="7" t="s">
        <v>153</v>
      </c>
      <c r="H153" s="7">
        <v>26</v>
      </c>
      <c r="I153" s="7">
        <v>96</v>
      </c>
      <c r="J153" s="7">
        <v>34.8</v>
      </c>
      <c r="K153" s="7">
        <v>80</v>
      </c>
      <c r="L153" s="7">
        <f t="shared" si="2"/>
        <v>27.84</v>
      </c>
      <c r="M153" s="7" t="s">
        <v>1481</v>
      </c>
    </row>
    <row r="154" ht="18" customHeight="1" spans="1:13">
      <c r="A154" s="7">
        <v>8</v>
      </c>
      <c r="B154" s="10" t="s">
        <v>154</v>
      </c>
      <c r="C154" s="7" t="s">
        <v>155</v>
      </c>
      <c r="D154" s="7" t="s">
        <v>1473</v>
      </c>
      <c r="E154" s="7"/>
      <c r="F154" s="7" t="s">
        <v>58</v>
      </c>
      <c r="G154" s="7" t="s">
        <v>153</v>
      </c>
      <c r="H154" s="7">
        <v>26</v>
      </c>
      <c r="I154" s="7">
        <v>96</v>
      </c>
      <c r="J154" s="7">
        <v>33.8</v>
      </c>
      <c r="K154" s="7">
        <v>80</v>
      </c>
      <c r="L154" s="7">
        <f t="shared" si="2"/>
        <v>27.04</v>
      </c>
      <c r="M154" s="7" t="s">
        <v>1481</v>
      </c>
    </row>
    <row r="155" ht="18" customHeight="1" spans="1:13">
      <c r="A155" s="7">
        <v>9</v>
      </c>
      <c r="B155" s="10" t="s">
        <v>160</v>
      </c>
      <c r="C155" s="7" t="s">
        <v>161</v>
      </c>
      <c r="D155" s="7" t="s">
        <v>1473</v>
      </c>
      <c r="E155" s="7" t="s">
        <v>162</v>
      </c>
      <c r="F155" s="7" t="s">
        <v>163</v>
      </c>
      <c r="G155" s="7" t="s">
        <v>164</v>
      </c>
      <c r="H155" s="7">
        <v>26</v>
      </c>
      <c r="I155" s="7">
        <v>96</v>
      </c>
      <c r="J155" s="7">
        <v>48</v>
      </c>
      <c r="K155" s="7">
        <v>80</v>
      </c>
      <c r="L155" s="7">
        <f t="shared" si="2"/>
        <v>38.4</v>
      </c>
      <c r="M155" s="7" t="s">
        <v>1481</v>
      </c>
    </row>
    <row r="156" ht="18" customHeight="1" spans="1:13">
      <c r="A156" s="7">
        <v>10</v>
      </c>
      <c r="B156" s="13" t="s">
        <v>156</v>
      </c>
      <c r="C156" s="7" t="s">
        <v>157</v>
      </c>
      <c r="D156" s="7" t="s">
        <v>1473</v>
      </c>
      <c r="E156" s="7" t="s">
        <v>158</v>
      </c>
      <c r="F156" s="7" t="s">
        <v>147</v>
      </c>
      <c r="G156" s="7" t="s">
        <v>159</v>
      </c>
      <c r="H156" s="7">
        <v>26</v>
      </c>
      <c r="I156" s="7">
        <v>96</v>
      </c>
      <c r="J156" s="7">
        <v>48.8</v>
      </c>
      <c r="K156" s="7">
        <v>80</v>
      </c>
      <c r="L156" s="7">
        <f t="shared" si="2"/>
        <v>39.04</v>
      </c>
      <c r="M156" s="7" t="s">
        <v>1481</v>
      </c>
    </row>
    <row r="157" ht="18" customHeight="1" spans="1:13">
      <c r="A157" s="7">
        <v>11</v>
      </c>
      <c r="B157" s="10" t="s">
        <v>168</v>
      </c>
      <c r="C157" s="7" t="s">
        <v>169</v>
      </c>
      <c r="D157" s="7" t="s">
        <v>1473</v>
      </c>
      <c r="E157" s="7" t="s">
        <v>170</v>
      </c>
      <c r="F157" s="7" t="s">
        <v>163</v>
      </c>
      <c r="G157" s="7" t="s">
        <v>171</v>
      </c>
      <c r="H157" s="7">
        <v>26</v>
      </c>
      <c r="I157" s="7">
        <v>96</v>
      </c>
      <c r="J157" s="7">
        <v>39.8</v>
      </c>
      <c r="K157" s="7">
        <v>80</v>
      </c>
      <c r="L157" s="7">
        <f t="shared" si="2"/>
        <v>31.84</v>
      </c>
      <c r="M157" s="7" t="s">
        <v>1481</v>
      </c>
    </row>
    <row r="158" ht="18" customHeight="1" spans="1:13">
      <c r="A158" s="7">
        <v>12</v>
      </c>
      <c r="B158" s="10" t="s">
        <v>172</v>
      </c>
      <c r="C158" s="7" t="s">
        <v>173</v>
      </c>
      <c r="D158" s="7" t="s">
        <v>1473</v>
      </c>
      <c r="E158" s="7"/>
      <c r="F158" s="7" t="s">
        <v>163</v>
      </c>
      <c r="G158" s="7" t="s">
        <v>171</v>
      </c>
      <c r="H158" s="7">
        <v>26</v>
      </c>
      <c r="I158" s="7">
        <v>96</v>
      </c>
      <c r="J158" s="7">
        <v>25.5</v>
      </c>
      <c r="K158" s="7">
        <v>80</v>
      </c>
      <c r="L158" s="7">
        <f t="shared" si="2"/>
        <v>20.4</v>
      </c>
      <c r="M158" s="7" t="s">
        <v>1481</v>
      </c>
    </row>
    <row r="159" ht="18" customHeight="1" spans="1:13">
      <c r="A159" s="7">
        <v>13</v>
      </c>
      <c r="B159" s="217" t="s">
        <v>1440</v>
      </c>
      <c r="C159" s="7" t="s">
        <v>1441</v>
      </c>
      <c r="D159" s="7" t="s">
        <v>1473</v>
      </c>
      <c r="E159" s="7" t="s">
        <v>1482</v>
      </c>
      <c r="F159" s="7" t="s">
        <v>219</v>
      </c>
      <c r="G159" s="7" t="s">
        <v>1443</v>
      </c>
      <c r="H159" s="7">
        <v>26</v>
      </c>
      <c r="I159" s="7">
        <v>96</v>
      </c>
      <c r="J159" s="7">
        <v>57</v>
      </c>
      <c r="K159" s="7">
        <v>80</v>
      </c>
      <c r="L159" s="7">
        <f t="shared" si="2"/>
        <v>45.6</v>
      </c>
      <c r="M159" s="7" t="s">
        <v>1481</v>
      </c>
    </row>
    <row r="160" ht="18" customHeight="1" spans="1:13">
      <c r="A160" s="7">
        <v>14</v>
      </c>
      <c r="B160" s="217" t="s">
        <v>1444</v>
      </c>
      <c r="C160" s="7" t="s">
        <v>1445</v>
      </c>
      <c r="D160" s="7" t="s">
        <v>1473</v>
      </c>
      <c r="E160" s="7"/>
      <c r="F160" s="7" t="s">
        <v>219</v>
      </c>
      <c r="G160" s="7" t="s">
        <v>1446</v>
      </c>
      <c r="H160" s="7">
        <v>26</v>
      </c>
      <c r="I160" s="7">
        <v>96</v>
      </c>
      <c r="J160" s="7">
        <v>47</v>
      </c>
      <c r="K160" s="7">
        <v>80</v>
      </c>
      <c r="L160" s="7">
        <f t="shared" si="2"/>
        <v>37.6</v>
      </c>
      <c r="M160" s="7" t="s">
        <v>1481</v>
      </c>
    </row>
    <row r="161" ht="18" customHeight="1" spans="1:13">
      <c r="A161" s="7">
        <v>15</v>
      </c>
      <c r="B161" s="8">
        <v>9787111698821</v>
      </c>
      <c r="C161" s="7" t="s">
        <v>1483</v>
      </c>
      <c r="D161" s="7" t="s">
        <v>1473</v>
      </c>
      <c r="E161" s="7" t="s">
        <v>1484</v>
      </c>
      <c r="F161" s="7" t="s">
        <v>219</v>
      </c>
      <c r="G161" s="7" t="s">
        <v>1485</v>
      </c>
      <c r="H161" s="7">
        <v>26</v>
      </c>
      <c r="I161" s="7">
        <v>96</v>
      </c>
      <c r="J161" s="7">
        <v>39</v>
      </c>
      <c r="K161" s="7">
        <v>80</v>
      </c>
      <c r="L161" s="7">
        <f t="shared" si="2"/>
        <v>31.2</v>
      </c>
      <c r="M161" s="7" t="s">
        <v>1481</v>
      </c>
    </row>
    <row r="162" ht="18" customHeight="1" spans="1:13">
      <c r="A162" s="7">
        <v>16</v>
      </c>
      <c r="B162" s="21" t="s">
        <v>165</v>
      </c>
      <c r="C162" s="9" t="s">
        <v>166</v>
      </c>
      <c r="D162" s="9" t="s">
        <v>1473</v>
      </c>
      <c r="E162" s="9" t="s">
        <v>69</v>
      </c>
      <c r="F162" s="7" t="s">
        <v>19</v>
      </c>
      <c r="G162" s="7" t="s">
        <v>63</v>
      </c>
      <c r="H162" s="7">
        <v>26</v>
      </c>
      <c r="I162" s="7">
        <v>96</v>
      </c>
      <c r="J162" s="7">
        <v>19.98</v>
      </c>
      <c r="K162" s="7">
        <v>100</v>
      </c>
      <c r="L162" s="7">
        <f t="shared" si="2"/>
        <v>19.98</v>
      </c>
      <c r="M162" s="7" t="s">
        <v>1481</v>
      </c>
    </row>
    <row r="163" ht="18" customHeight="1" spans="1:13">
      <c r="A163" s="7">
        <v>17</v>
      </c>
      <c r="B163" s="21" t="s">
        <v>167</v>
      </c>
      <c r="C163" s="9" t="s">
        <v>71</v>
      </c>
      <c r="D163" s="9" t="s">
        <v>1473</v>
      </c>
      <c r="E163" s="9"/>
      <c r="F163" s="7" t="s">
        <v>19</v>
      </c>
      <c r="G163" s="7" t="s">
        <v>66</v>
      </c>
      <c r="H163" s="7">
        <v>26</v>
      </c>
      <c r="I163" s="7">
        <v>96</v>
      </c>
      <c r="J163" s="7">
        <v>34.2</v>
      </c>
      <c r="K163" s="7">
        <v>100</v>
      </c>
      <c r="L163" s="7">
        <f t="shared" si="2"/>
        <v>34.2</v>
      </c>
      <c r="M163" s="7" t="s">
        <v>1481</v>
      </c>
    </row>
    <row r="164" ht="18" customHeight="1" spans="1:13">
      <c r="A164" s="7"/>
      <c r="B164" s="14" t="s">
        <v>186</v>
      </c>
      <c r="C164" s="9" t="s">
        <v>187</v>
      </c>
      <c r="D164" s="9"/>
      <c r="E164" s="9"/>
      <c r="F164" s="7" t="s">
        <v>188</v>
      </c>
      <c r="G164" s="7" t="s">
        <v>189</v>
      </c>
      <c r="H164" s="7"/>
      <c r="I164" s="7"/>
      <c r="J164" s="7">
        <v>35</v>
      </c>
      <c r="K164" s="7"/>
      <c r="L164" s="12">
        <f>SUM(L147:L163)</f>
        <v>517.62</v>
      </c>
      <c r="M164" s="7"/>
    </row>
    <row r="165" ht="18" customHeight="1" spans="1:13">
      <c r="A165" s="7">
        <v>1</v>
      </c>
      <c r="B165" s="8">
        <v>9787305242212</v>
      </c>
      <c r="C165" s="9" t="s">
        <v>1342</v>
      </c>
      <c r="D165" s="9" t="s">
        <v>1486</v>
      </c>
      <c r="E165" s="9" t="s">
        <v>1487</v>
      </c>
      <c r="F165" s="7" t="s">
        <v>188</v>
      </c>
      <c r="G165" s="7" t="s">
        <v>233</v>
      </c>
      <c r="H165" s="7">
        <v>22</v>
      </c>
      <c r="I165" s="7">
        <v>26</v>
      </c>
      <c r="J165" s="7">
        <v>58</v>
      </c>
      <c r="K165" s="7">
        <v>80</v>
      </c>
      <c r="L165" s="7">
        <f t="shared" si="2"/>
        <v>46.4</v>
      </c>
      <c r="M165" s="7" t="s">
        <v>1488</v>
      </c>
    </row>
    <row r="166" ht="18" customHeight="1" spans="1:13">
      <c r="A166" s="7">
        <v>2</v>
      </c>
      <c r="B166" s="8">
        <v>9787302565475</v>
      </c>
      <c r="C166" s="9" t="s">
        <v>389</v>
      </c>
      <c r="D166" s="9" t="s">
        <v>1486</v>
      </c>
      <c r="E166" s="9" t="s">
        <v>1350</v>
      </c>
      <c r="F166" s="7" t="s">
        <v>224</v>
      </c>
      <c r="G166" s="7" t="s">
        <v>1351</v>
      </c>
      <c r="H166" s="7">
        <v>22</v>
      </c>
      <c r="I166" s="7">
        <v>26</v>
      </c>
      <c r="J166" s="7">
        <v>56.6</v>
      </c>
      <c r="K166" s="7">
        <v>80</v>
      </c>
      <c r="L166" s="7">
        <f t="shared" si="2"/>
        <v>45.28</v>
      </c>
      <c r="M166" s="7" t="s">
        <v>1488</v>
      </c>
    </row>
    <row r="167" ht="18" customHeight="1" spans="1:13">
      <c r="A167" s="7">
        <v>3</v>
      </c>
      <c r="B167" s="13" t="s">
        <v>1489</v>
      </c>
      <c r="C167" s="9" t="s">
        <v>1490</v>
      </c>
      <c r="D167" s="9" t="s">
        <v>1486</v>
      </c>
      <c r="E167" s="9" t="s">
        <v>1491</v>
      </c>
      <c r="F167" s="7" t="s">
        <v>184</v>
      </c>
      <c r="G167" s="7" t="s">
        <v>1492</v>
      </c>
      <c r="H167" s="7">
        <v>22</v>
      </c>
      <c r="I167" s="7">
        <v>26</v>
      </c>
      <c r="J167" s="7">
        <v>42</v>
      </c>
      <c r="K167" s="7">
        <v>80</v>
      </c>
      <c r="L167" s="7">
        <f t="shared" si="2"/>
        <v>33.6</v>
      </c>
      <c r="M167" s="7" t="s">
        <v>1488</v>
      </c>
    </row>
    <row r="168" ht="18" customHeight="1" spans="1:13">
      <c r="A168" s="7">
        <v>4</v>
      </c>
      <c r="B168" s="8" t="s">
        <v>1493</v>
      </c>
      <c r="C168" s="9" t="s">
        <v>1494</v>
      </c>
      <c r="D168" s="9" t="s">
        <v>1486</v>
      </c>
      <c r="E168" s="9" t="s">
        <v>1495</v>
      </c>
      <c r="F168" s="7" t="s">
        <v>58</v>
      </c>
      <c r="G168" s="7" t="s">
        <v>1496</v>
      </c>
      <c r="H168" s="7">
        <v>22</v>
      </c>
      <c r="I168" s="7">
        <v>26</v>
      </c>
      <c r="J168" s="7">
        <v>49.8</v>
      </c>
      <c r="K168" s="7">
        <v>80</v>
      </c>
      <c r="L168" s="7">
        <f t="shared" si="2"/>
        <v>39.84</v>
      </c>
      <c r="M168" s="7" t="s">
        <v>1488</v>
      </c>
    </row>
    <row r="169" ht="18" customHeight="1" spans="1:13">
      <c r="A169" s="7"/>
      <c r="B169" s="8"/>
      <c r="C169" s="9"/>
      <c r="D169" s="9"/>
      <c r="E169" s="9"/>
      <c r="F169" s="7"/>
      <c r="G169" s="7"/>
      <c r="H169" s="7"/>
      <c r="I169" s="7"/>
      <c r="J169" s="7">
        <f>SUM(J165:J168)</f>
        <v>206.4</v>
      </c>
      <c r="K169" s="7"/>
      <c r="L169" s="12">
        <f>SUM(L165:L168)</f>
        <v>165.12</v>
      </c>
      <c r="M169" s="7"/>
    </row>
    <row r="170" ht="18" customHeight="1" spans="1:13">
      <c r="A170" s="7">
        <v>1</v>
      </c>
      <c r="B170" s="10" t="s">
        <v>759</v>
      </c>
      <c r="C170" s="7" t="s">
        <v>295</v>
      </c>
      <c r="D170" s="7" t="s">
        <v>1486</v>
      </c>
      <c r="E170" s="7" t="s">
        <v>412</v>
      </c>
      <c r="F170" s="7" t="s">
        <v>19</v>
      </c>
      <c r="G170" s="7" t="s">
        <v>233</v>
      </c>
      <c r="H170" s="7">
        <v>23</v>
      </c>
      <c r="I170" s="7">
        <v>39</v>
      </c>
      <c r="J170" s="7">
        <v>25</v>
      </c>
      <c r="K170" s="7">
        <v>100</v>
      </c>
      <c r="L170" s="7">
        <f t="shared" si="2"/>
        <v>25</v>
      </c>
      <c r="M170" s="7" t="s">
        <v>1497</v>
      </c>
    </row>
    <row r="171" ht="18" customHeight="1" spans="1:13">
      <c r="A171" s="7">
        <v>2</v>
      </c>
      <c r="B171" s="8">
        <v>9787549981724</v>
      </c>
      <c r="C171" s="7" t="s">
        <v>1357</v>
      </c>
      <c r="D171" s="7" t="s">
        <v>1486</v>
      </c>
      <c r="E171" s="7" t="s">
        <v>1358</v>
      </c>
      <c r="F171" s="7" t="s">
        <v>58</v>
      </c>
      <c r="G171" s="7" t="s">
        <v>1359</v>
      </c>
      <c r="H171" s="7">
        <v>23</v>
      </c>
      <c r="I171" s="7">
        <v>39</v>
      </c>
      <c r="J171" s="7">
        <v>48.8</v>
      </c>
      <c r="K171" s="7">
        <v>80</v>
      </c>
      <c r="L171" s="7">
        <f t="shared" si="2"/>
        <v>39.04</v>
      </c>
      <c r="M171" s="7" t="s">
        <v>1497</v>
      </c>
    </row>
    <row r="172" ht="18" customHeight="1" spans="1:13">
      <c r="A172" s="7">
        <v>3</v>
      </c>
      <c r="B172" s="8">
        <v>9787549986071</v>
      </c>
      <c r="C172" s="7" t="s">
        <v>1360</v>
      </c>
      <c r="D172" s="7" t="s">
        <v>1486</v>
      </c>
      <c r="E172" s="7" t="s">
        <v>1361</v>
      </c>
      <c r="F172" s="7" t="s">
        <v>58</v>
      </c>
      <c r="G172" s="7" t="s">
        <v>1498</v>
      </c>
      <c r="H172" s="7">
        <v>23</v>
      </c>
      <c r="I172" s="7">
        <v>39</v>
      </c>
      <c r="J172" s="7">
        <v>39.8</v>
      </c>
      <c r="K172" s="7">
        <v>80</v>
      </c>
      <c r="L172" s="7">
        <f t="shared" si="2"/>
        <v>31.84</v>
      </c>
      <c r="M172" s="7" t="s">
        <v>1497</v>
      </c>
    </row>
    <row r="173" ht="18" customHeight="1" spans="1:13">
      <c r="A173" s="7">
        <v>4</v>
      </c>
      <c r="B173" s="8">
        <v>9787111741794</v>
      </c>
      <c r="C173" s="7" t="s">
        <v>1499</v>
      </c>
      <c r="D173" s="7" t="s">
        <v>1486</v>
      </c>
      <c r="E173" s="7" t="s">
        <v>1500</v>
      </c>
      <c r="F173" s="7" t="s">
        <v>219</v>
      </c>
      <c r="G173" s="7" t="s">
        <v>1501</v>
      </c>
      <c r="H173" s="7">
        <v>23</v>
      </c>
      <c r="I173" s="7">
        <v>39</v>
      </c>
      <c r="J173" s="7">
        <v>49.8</v>
      </c>
      <c r="K173" s="7">
        <v>80</v>
      </c>
      <c r="L173" s="7">
        <f t="shared" si="2"/>
        <v>39.84</v>
      </c>
      <c r="M173" s="7" t="s">
        <v>1497</v>
      </c>
    </row>
    <row r="174" ht="18" customHeight="1" spans="1:13">
      <c r="A174" s="7">
        <v>5</v>
      </c>
      <c r="B174" s="8">
        <v>9787111638001</v>
      </c>
      <c r="C174" s="7" t="s">
        <v>1502</v>
      </c>
      <c r="D174" s="7" t="s">
        <v>1486</v>
      </c>
      <c r="E174" s="7" t="s">
        <v>1503</v>
      </c>
      <c r="F174" s="7" t="s">
        <v>219</v>
      </c>
      <c r="G174" s="7" t="s">
        <v>1504</v>
      </c>
      <c r="H174" s="7">
        <v>23</v>
      </c>
      <c r="I174" s="7">
        <v>39</v>
      </c>
      <c r="J174" s="7">
        <v>45.8</v>
      </c>
      <c r="K174" s="7">
        <v>80</v>
      </c>
      <c r="L174" s="7">
        <f t="shared" si="2"/>
        <v>36.64</v>
      </c>
      <c r="M174" s="7" t="s">
        <v>1497</v>
      </c>
    </row>
    <row r="175" ht="18" customHeight="1" spans="1:13">
      <c r="A175" s="7">
        <v>6</v>
      </c>
      <c r="B175" s="8">
        <v>9787111313458</v>
      </c>
      <c r="C175" s="7" t="s">
        <v>1462</v>
      </c>
      <c r="D175" s="7" t="s">
        <v>1486</v>
      </c>
      <c r="E175" s="7" t="s">
        <v>1505</v>
      </c>
      <c r="F175" s="7" t="s">
        <v>219</v>
      </c>
      <c r="G175" s="7" t="s">
        <v>1464</v>
      </c>
      <c r="H175" s="7">
        <v>23</v>
      </c>
      <c r="I175" s="7">
        <v>39</v>
      </c>
      <c r="J175" s="7">
        <v>39</v>
      </c>
      <c r="K175" s="7">
        <v>80</v>
      </c>
      <c r="L175" s="7">
        <f t="shared" si="2"/>
        <v>31.2</v>
      </c>
      <c r="M175" s="7" t="s">
        <v>1497</v>
      </c>
    </row>
    <row r="176" ht="18" customHeight="1" spans="1:13">
      <c r="A176" s="7">
        <v>7</v>
      </c>
      <c r="B176" s="8">
        <v>9787549987870</v>
      </c>
      <c r="C176" s="7" t="s">
        <v>1387</v>
      </c>
      <c r="D176" s="7" t="s">
        <v>1486</v>
      </c>
      <c r="E176" s="7" t="s">
        <v>1389</v>
      </c>
      <c r="F176" s="7" t="s">
        <v>58</v>
      </c>
      <c r="G176" s="7" t="s">
        <v>1390</v>
      </c>
      <c r="H176" s="7">
        <v>23</v>
      </c>
      <c r="I176" s="7">
        <v>39</v>
      </c>
      <c r="J176" s="7">
        <v>46</v>
      </c>
      <c r="K176" s="7">
        <v>80</v>
      </c>
      <c r="L176" s="7">
        <f t="shared" si="2"/>
        <v>36.8</v>
      </c>
      <c r="M176" s="7" t="s">
        <v>1497</v>
      </c>
    </row>
    <row r="177" ht="18" customHeight="1" spans="1:13">
      <c r="A177" s="7">
        <v>8</v>
      </c>
      <c r="B177" s="8">
        <v>9787568229890</v>
      </c>
      <c r="C177" s="7" t="s">
        <v>1366</v>
      </c>
      <c r="D177" s="7" t="s">
        <v>1486</v>
      </c>
      <c r="E177" s="7" t="s">
        <v>1366</v>
      </c>
      <c r="F177" s="7" t="s">
        <v>184</v>
      </c>
      <c r="G177" s="7" t="s">
        <v>1367</v>
      </c>
      <c r="H177" s="7">
        <v>23</v>
      </c>
      <c r="I177" s="7">
        <v>39</v>
      </c>
      <c r="J177" s="7">
        <v>43</v>
      </c>
      <c r="K177" s="7">
        <v>80</v>
      </c>
      <c r="L177" s="7">
        <f t="shared" si="2"/>
        <v>34.4</v>
      </c>
      <c r="M177" s="7" t="s">
        <v>1497</v>
      </c>
    </row>
    <row r="178" ht="18" customHeight="1" spans="1:13">
      <c r="A178" s="7">
        <v>9</v>
      </c>
      <c r="B178" s="8">
        <v>9787111652250</v>
      </c>
      <c r="C178" s="7" t="s">
        <v>1453</v>
      </c>
      <c r="D178" s="7" t="s">
        <v>1486</v>
      </c>
      <c r="E178" s="7" t="s">
        <v>1453</v>
      </c>
      <c r="F178" s="7" t="s">
        <v>219</v>
      </c>
      <c r="G178" s="7" t="s">
        <v>1454</v>
      </c>
      <c r="H178" s="7">
        <v>23</v>
      </c>
      <c r="I178" s="7">
        <v>39</v>
      </c>
      <c r="J178" s="7">
        <v>49.9</v>
      </c>
      <c r="K178" s="7">
        <v>80</v>
      </c>
      <c r="L178" s="7">
        <f t="shared" si="2"/>
        <v>39.92</v>
      </c>
      <c r="M178" s="7" t="s">
        <v>1497</v>
      </c>
    </row>
    <row r="179" ht="18" customHeight="1" spans="1:13">
      <c r="A179" s="7"/>
      <c r="B179" s="8"/>
      <c r="C179" s="7"/>
      <c r="D179" s="7"/>
      <c r="E179" s="7"/>
      <c r="F179" s="7"/>
      <c r="G179" s="7"/>
      <c r="H179" s="7"/>
      <c r="I179" s="7"/>
      <c r="J179" s="7">
        <f>SUM(J170:J178)</f>
        <v>387.1</v>
      </c>
      <c r="K179" s="7"/>
      <c r="L179" s="12">
        <f>SUM(L170:L178)</f>
        <v>314.68</v>
      </c>
      <c r="M179" s="7"/>
    </row>
    <row r="180" ht="18" customHeight="1" spans="1:13">
      <c r="A180" s="7">
        <v>1</v>
      </c>
      <c r="B180" s="10" t="s">
        <v>432</v>
      </c>
      <c r="C180" s="7" t="s">
        <v>243</v>
      </c>
      <c r="D180" s="7" t="s">
        <v>1486</v>
      </c>
      <c r="E180" s="7" t="s">
        <v>244</v>
      </c>
      <c r="F180" s="7" t="s">
        <v>19</v>
      </c>
      <c r="G180" s="7" t="s">
        <v>233</v>
      </c>
      <c r="H180" s="7">
        <v>24</v>
      </c>
      <c r="I180" s="7">
        <v>37</v>
      </c>
      <c r="J180" s="7">
        <v>18</v>
      </c>
      <c r="K180" s="7">
        <v>100</v>
      </c>
      <c r="L180" s="7">
        <f t="shared" si="2"/>
        <v>18</v>
      </c>
      <c r="M180" s="7" t="s">
        <v>1506</v>
      </c>
    </row>
    <row r="181" ht="18" customHeight="1" spans="1:13">
      <c r="A181" s="7">
        <v>2</v>
      </c>
      <c r="B181" s="13" t="s">
        <v>247</v>
      </c>
      <c r="C181" s="7" t="s">
        <v>248</v>
      </c>
      <c r="D181" s="7" t="s">
        <v>1486</v>
      </c>
      <c r="E181" s="7" t="s">
        <v>35</v>
      </c>
      <c r="F181" s="7" t="s">
        <v>19</v>
      </c>
      <c r="G181" s="7" t="s">
        <v>249</v>
      </c>
      <c r="H181" s="7">
        <v>24</v>
      </c>
      <c r="I181" s="7">
        <v>37</v>
      </c>
      <c r="J181" s="7">
        <v>25.8</v>
      </c>
      <c r="K181" s="7">
        <v>100</v>
      </c>
      <c r="L181" s="7">
        <f t="shared" si="2"/>
        <v>25.8</v>
      </c>
      <c r="M181" s="7" t="s">
        <v>1506</v>
      </c>
    </row>
    <row r="182" ht="18" customHeight="1" spans="1:13">
      <c r="A182" s="7">
        <v>3</v>
      </c>
      <c r="B182" s="13" t="s">
        <v>250</v>
      </c>
      <c r="C182" s="7" t="s">
        <v>251</v>
      </c>
      <c r="D182" s="7" t="s">
        <v>1486</v>
      </c>
      <c r="E182" s="7"/>
      <c r="F182" s="7" t="s">
        <v>19</v>
      </c>
      <c r="G182" s="7" t="s">
        <v>249</v>
      </c>
      <c r="H182" s="7">
        <v>24</v>
      </c>
      <c r="I182" s="7">
        <v>37</v>
      </c>
      <c r="J182" s="7">
        <v>24.1</v>
      </c>
      <c r="K182" s="7">
        <v>100</v>
      </c>
      <c r="L182" s="7">
        <f t="shared" si="2"/>
        <v>24.1</v>
      </c>
      <c r="M182" s="7" t="s">
        <v>1506</v>
      </c>
    </row>
    <row r="183" ht="18" customHeight="1" spans="1:13">
      <c r="A183" s="7">
        <v>4</v>
      </c>
      <c r="B183" s="10" t="s">
        <v>252</v>
      </c>
      <c r="C183" s="7" t="s">
        <v>253</v>
      </c>
      <c r="D183" s="7" t="s">
        <v>1486</v>
      </c>
      <c r="E183" s="7" t="s">
        <v>18</v>
      </c>
      <c r="F183" s="7" t="s">
        <v>147</v>
      </c>
      <c r="G183" s="7" t="s">
        <v>148</v>
      </c>
      <c r="H183" s="7">
        <v>24</v>
      </c>
      <c r="I183" s="7">
        <v>37</v>
      </c>
      <c r="J183" s="7">
        <v>38.8</v>
      </c>
      <c r="K183" s="7">
        <v>80</v>
      </c>
      <c r="L183" s="7">
        <f t="shared" si="2"/>
        <v>31.04</v>
      </c>
      <c r="M183" s="7" t="s">
        <v>1506</v>
      </c>
    </row>
    <row r="184" ht="18" customHeight="1" spans="1:13">
      <c r="A184" s="7">
        <v>5</v>
      </c>
      <c r="B184" s="10" t="s">
        <v>254</v>
      </c>
      <c r="C184" s="7" t="s">
        <v>255</v>
      </c>
      <c r="D184" s="7" t="s">
        <v>1486</v>
      </c>
      <c r="E184" s="7" t="s">
        <v>46</v>
      </c>
      <c r="F184" s="7" t="s">
        <v>147</v>
      </c>
      <c r="G184" s="7" t="s">
        <v>153</v>
      </c>
      <c r="H184" s="7">
        <v>24</v>
      </c>
      <c r="I184" s="7">
        <v>37</v>
      </c>
      <c r="J184" s="7">
        <v>34.8</v>
      </c>
      <c r="K184" s="7">
        <v>80</v>
      </c>
      <c r="L184" s="7">
        <f t="shared" si="2"/>
        <v>27.84</v>
      </c>
      <c r="M184" s="7" t="s">
        <v>1506</v>
      </c>
    </row>
    <row r="185" ht="18" customHeight="1" spans="1:13">
      <c r="A185" s="7">
        <v>6</v>
      </c>
      <c r="B185" s="10" t="s">
        <v>256</v>
      </c>
      <c r="C185" s="7" t="s">
        <v>257</v>
      </c>
      <c r="D185" s="7" t="s">
        <v>1486</v>
      </c>
      <c r="E185" s="7"/>
      <c r="F185" s="7" t="s">
        <v>58</v>
      </c>
      <c r="G185" s="7" t="s">
        <v>153</v>
      </c>
      <c r="H185" s="7">
        <v>24</v>
      </c>
      <c r="I185" s="7">
        <v>37</v>
      </c>
      <c r="J185" s="7">
        <v>33.8</v>
      </c>
      <c r="K185" s="7">
        <v>80</v>
      </c>
      <c r="L185" s="7">
        <f t="shared" si="2"/>
        <v>27.04</v>
      </c>
      <c r="M185" s="7" t="s">
        <v>1506</v>
      </c>
    </row>
    <row r="186" ht="18" customHeight="1" spans="1:13">
      <c r="A186" s="7">
        <v>7</v>
      </c>
      <c r="B186" s="8">
        <v>9787111708551</v>
      </c>
      <c r="C186" s="7" t="s">
        <v>1372</v>
      </c>
      <c r="D186" s="7" t="s">
        <v>1486</v>
      </c>
      <c r="E186" s="7" t="s">
        <v>1373</v>
      </c>
      <c r="F186" s="7" t="s">
        <v>219</v>
      </c>
      <c r="G186" s="7" t="s">
        <v>1374</v>
      </c>
      <c r="H186" s="7">
        <v>24</v>
      </c>
      <c r="I186" s="7">
        <v>37</v>
      </c>
      <c r="J186" s="7">
        <v>45</v>
      </c>
      <c r="K186" s="7">
        <v>80</v>
      </c>
      <c r="L186" s="7">
        <f t="shared" si="2"/>
        <v>36</v>
      </c>
      <c r="M186" s="7" t="s">
        <v>1506</v>
      </c>
    </row>
    <row r="187" ht="18" customHeight="1" spans="1:13">
      <c r="A187" s="7">
        <v>8</v>
      </c>
      <c r="B187" s="13" t="s">
        <v>1507</v>
      </c>
      <c r="C187" s="7" t="s">
        <v>1508</v>
      </c>
      <c r="D187" s="7" t="s">
        <v>1486</v>
      </c>
      <c r="E187" s="7" t="s">
        <v>1509</v>
      </c>
      <c r="F187" s="7" t="s">
        <v>219</v>
      </c>
      <c r="G187" s="7" t="s">
        <v>1510</v>
      </c>
      <c r="H187" s="7">
        <v>24</v>
      </c>
      <c r="I187" s="7">
        <v>37</v>
      </c>
      <c r="J187" s="7">
        <v>45.8</v>
      </c>
      <c r="K187" s="7">
        <v>80</v>
      </c>
      <c r="L187" s="7">
        <f t="shared" si="2"/>
        <v>36.64</v>
      </c>
      <c r="M187" s="7" t="s">
        <v>1506</v>
      </c>
    </row>
    <row r="188" ht="18" customHeight="1" spans="1:13">
      <c r="A188" s="7">
        <v>9</v>
      </c>
      <c r="B188" s="8">
        <v>9787111740414</v>
      </c>
      <c r="C188" s="7" t="s">
        <v>1511</v>
      </c>
      <c r="D188" s="7" t="s">
        <v>1486</v>
      </c>
      <c r="E188" s="7" t="s">
        <v>1512</v>
      </c>
      <c r="F188" s="7" t="s">
        <v>219</v>
      </c>
      <c r="G188" s="7" t="s">
        <v>1513</v>
      </c>
      <c r="H188" s="7">
        <v>24</v>
      </c>
      <c r="I188" s="7">
        <v>37</v>
      </c>
      <c r="J188" s="7">
        <v>49</v>
      </c>
      <c r="K188" s="7">
        <v>80</v>
      </c>
      <c r="L188" s="7">
        <f t="shared" si="2"/>
        <v>39.2</v>
      </c>
      <c r="M188" s="7" t="s">
        <v>1506</v>
      </c>
    </row>
    <row r="189" ht="18" customHeight="1" spans="1:13">
      <c r="A189" s="7">
        <v>10</v>
      </c>
      <c r="B189" s="8">
        <v>9787549985876</v>
      </c>
      <c r="C189" s="7" t="s">
        <v>1375</v>
      </c>
      <c r="D189" s="7" t="s">
        <v>1486</v>
      </c>
      <c r="E189" s="7" t="s">
        <v>1514</v>
      </c>
      <c r="F189" s="7" t="s">
        <v>58</v>
      </c>
      <c r="G189" s="7" t="s">
        <v>1377</v>
      </c>
      <c r="H189" s="7">
        <v>24</v>
      </c>
      <c r="I189" s="7">
        <v>37</v>
      </c>
      <c r="J189" s="7">
        <v>59.8</v>
      </c>
      <c r="K189" s="7">
        <v>80</v>
      </c>
      <c r="L189" s="7">
        <f t="shared" si="2"/>
        <v>47.84</v>
      </c>
      <c r="M189" s="7" t="s">
        <v>1506</v>
      </c>
    </row>
    <row r="190" ht="18" customHeight="1" spans="1:13">
      <c r="A190" s="7"/>
      <c r="B190" s="14"/>
      <c r="C190" s="7"/>
      <c r="D190" s="7"/>
      <c r="E190" s="7"/>
      <c r="F190" s="7"/>
      <c r="G190" s="7"/>
      <c r="H190" s="7"/>
      <c r="I190" s="7"/>
      <c r="J190" s="7">
        <f>SUM(J180:J189)</f>
        <v>374.9</v>
      </c>
      <c r="K190" s="7"/>
      <c r="L190" s="12">
        <f>SUM(L180:L189)</f>
        <v>313.5</v>
      </c>
      <c r="M190" s="7"/>
    </row>
    <row r="191" ht="18" customHeight="1" spans="1:13">
      <c r="A191" s="7">
        <v>1</v>
      </c>
      <c r="B191" s="10" t="s">
        <v>190</v>
      </c>
      <c r="C191" s="7" t="s">
        <v>191</v>
      </c>
      <c r="D191" s="7" t="s">
        <v>1486</v>
      </c>
      <c r="E191" s="7" t="s">
        <v>193</v>
      </c>
      <c r="F191" s="7" t="s">
        <v>19</v>
      </c>
      <c r="G191" s="7" t="s">
        <v>63</v>
      </c>
      <c r="H191" s="7">
        <v>25</v>
      </c>
      <c r="I191" s="7">
        <v>44</v>
      </c>
      <c r="J191" s="7">
        <v>10.15</v>
      </c>
      <c r="K191" s="7">
        <v>100</v>
      </c>
      <c r="L191" s="7">
        <f t="shared" ref="L191:L219" si="3">J191*K191/100</f>
        <v>10.15</v>
      </c>
      <c r="M191" s="7" t="s">
        <v>1515</v>
      </c>
    </row>
    <row r="192" ht="18" customHeight="1" spans="1:13">
      <c r="A192" s="7">
        <v>2</v>
      </c>
      <c r="B192" s="10" t="s">
        <v>196</v>
      </c>
      <c r="C192" s="7" t="s">
        <v>197</v>
      </c>
      <c r="D192" s="7" t="s">
        <v>1486</v>
      </c>
      <c r="E192" s="7"/>
      <c r="F192" s="7" t="s">
        <v>19</v>
      </c>
      <c r="G192" s="7" t="s">
        <v>66</v>
      </c>
      <c r="H192" s="7">
        <v>25</v>
      </c>
      <c r="I192" s="7">
        <v>44</v>
      </c>
      <c r="J192" s="7">
        <v>28.7</v>
      </c>
      <c r="K192" s="7">
        <v>100</v>
      </c>
      <c r="L192" s="7">
        <f t="shared" si="3"/>
        <v>28.7</v>
      </c>
      <c r="M192" s="7" t="s">
        <v>1515</v>
      </c>
    </row>
    <row r="193" ht="18" customHeight="1" spans="1:13">
      <c r="A193" s="7">
        <v>3</v>
      </c>
      <c r="B193" s="10" t="s">
        <v>199</v>
      </c>
      <c r="C193" s="7" t="s">
        <v>200</v>
      </c>
      <c r="D193" s="7" t="s">
        <v>1486</v>
      </c>
      <c r="E193" s="7" t="s">
        <v>35</v>
      </c>
      <c r="F193" s="7" t="s">
        <v>19</v>
      </c>
      <c r="G193" s="7" t="s">
        <v>63</v>
      </c>
      <c r="H193" s="7">
        <v>25</v>
      </c>
      <c r="I193" s="7">
        <v>44</v>
      </c>
      <c r="J193" s="7">
        <v>16.45</v>
      </c>
      <c r="K193" s="7">
        <v>100</v>
      </c>
      <c r="L193" s="7">
        <f t="shared" si="3"/>
        <v>16.45</v>
      </c>
      <c r="M193" s="7" t="s">
        <v>1515</v>
      </c>
    </row>
    <row r="194" ht="18" customHeight="1" spans="1:13">
      <c r="A194" s="7">
        <v>4</v>
      </c>
      <c r="B194" s="13" t="s">
        <v>201</v>
      </c>
      <c r="C194" s="7" t="s">
        <v>202</v>
      </c>
      <c r="D194" s="7" t="s">
        <v>1486</v>
      </c>
      <c r="E194" s="7"/>
      <c r="F194" s="7" t="s">
        <v>19</v>
      </c>
      <c r="G194" s="7" t="s">
        <v>203</v>
      </c>
      <c r="H194" s="7">
        <v>25</v>
      </c>
      <c r="I194" s="7">
        <v>44</v>
      </c>
      <c r="J194" s="7" t="s">
        <v>585</v>
      </c>
      <c r="K194" s="7">
        <v>100</v>
      </c>
      <c r="L194" s="7">
        <f t="shared" si="3"/>
        <v>31.5</v>
      </c>
      <c r="M194" s="7" t="s">
        <v>1515</v>
      </c>
    </row>
    <row r="195" ht="18" customHeight="1" spans="1:13">
      <c r="A195" s="7">
        <v>5</v>
      </c>
      <c r="B195" s="10" t="s">
        <v>204</v>
      </c>
      <c r="C195" s="7" t="s">
        <v>205</v>
      </c>
      <c r="D195" s="7" t="s">
        <v>1486</v>
      </c>
      <c r="E195" s="7" t="s">
        <v>18</v>
      </c>
      <c r="F195" s="7" t="s">
        <v>147</v>
      </c>
      <c r="G195" s="7" t="s">
        <v>148</v>
      </c>
      <c r="H195" s="7">
        <v>25</v>
      </c>
      <c r="I195" s="7">
        <v>44</v>
      </c>
      <c r="J195" s="7">
        <v>38.8</v>
      </c>
      <c r="K195" s="7">
        <v>80</v>
      </c>
      <c r="L195" s="7">
        <f t="shared" si="3"/>
        <v>31.04</v>
      </c>
      <c r="M195" s="7" t="s">
        <v>1515</v>
      </c>
    </row>
    <row r="196" ht="18" customHeight="1" spans="1:13">
      <c r="A196" s="7">
        <v>6</v>
      </c>
      <c r="B196" s="10" t="s">
        <v>206</v>
      </c>
      <c r="C196" s="7" t="s">
        <v>207</v>
      </c>
      <c r="D196" s="7" t="s">
        <v>1486</v>
      </c>
      <c r="E196" s="7" t="s">
        <v>46</v>
      </c>
      <c r="F196" s="7" t="s">
        <v>147</v>
      </c>
      <c r="G196" s="7" t="s">
        <v>153</v>
      </c>
      <c r="H196" s="7">
        <v>25</v>
      </c>
      <c r="I196" s="7">
        <v>44</v>
      </c>
      <c r="J196" s="7">
        <v>34.8</v>
      </c>
      <c r="K196" s="7">
        <v>80</v>
      </c>
      <c r="L196" s="7">
        <f t="shared" si="3"/>
        <v>27.84</v>
      </c>
      <c r="M196" s="7" t="s">
        <v>1515</v>
      </c>
    </row>
    <row r="197" ht="18" customHeight="1" spans="1:13">
      <c r="A197" s="7">
        <v>7</v>
      </c>
      <c r="B197" s="10" t="s">
        <v>208</v>
      </c>
      <c r="C197" s="7" t="s">
        <v>209</v>
      </c>
      <c r="D197" s="7" t="s">
        <v>1486</v>
      </c>
      <c r="E197" s="7"/>
      <c r="F197" s="7" t="s">
        <v>58</v>
      </c>
      <c r="G197" s="7" t="s">
        <v>153</v>
      </c>
      <c r="H197" s="7">
        <v>25</v>
      </c>
      <c r="I197" s="7">
        <v>44</v>
      </c>
      <c r="J197" s="7">
        <v>33.8</v>
      </c>
      <c r="K197" s="7">
        <v>80</v>
      </c>
      <c r="L197" s="7">
        <f t="shared" si="3"/>
        <v>27.04</v>
      </c>
      <c r="M197" s="7" t="s">
        <v>1515</v>
      </c>
    </row>
    <row r="198" ht="18" customHeight="1" spans="1:13">
      <c r="A198" s="7">
        <v>8</v>
      </c>
      <c r="B198" s="13" t="s">
        <v>210</v>
      </c>
      <c r="C198" s="7" t="s">
        <v>211</v>
      </c>
      <c r="D198" s="7" t="s">
        <v>1486</v>
      </c>
      <c r="E198" s="7" t="s">
        <v>158</v>
      </c>
      <c r="F198" s="7" t="s">
        <v>147</v>
      </c>
      <c r="G198" s="7" t="s">
        <v>159</v>
      </c>
      <c r="H198" s="7">
        <v>25</v>
      </c>
      <c r="I198" s="7">
        <v>44</v>
      </c>
      <c r="J198" s="7">
        <v>48.8</v>
      </c>
      <c r="K198" s="7">
        <v>80</v>
      </c>
      <c r="L198" s="7">
        <f t="shared" si="3"/>
        <v>39.04</v>
      </c>
      <c r="M198" s="7" t="s">
        <v>1515</v>
      </c>
    </row>
    <row r="199" ht="18" customHeight="1" spans="1:13">
      <c r="A199" s="7">
        <v>9</v>
      </c>
      <c r="B199" s="217" t="s">
        <v>1426</v>
      </c>
      <c r="C199" s="7" t="s">
        <v>1327</v>
      </c>
      <c r="D199" s="7" t="s">
        <v>1486</v>
      </c>
      <c r="E199" s="7" t="s">
        <v>1427</v>
      </c>
      <c r="F199" s="7" t="s">
        <v>19</v>
      </c>
      <c r="G199" s="7" t="s">
        <v>1428</v>
      </c>
      <c r="H199" s="7">
        <v>25</v>
      </c>
      <c r="I199" s="7">
        <v>44</v>
      </c>
      <c r="J199" s="7">
        <v>48.8</v>
      </c>
      <c r="K199" s="7">
        <v>100</v>
      </c>
      <c r="L199" s="7">
        <f t="shared" si="3"/>
        <v>48.8</v>
      </c>
      <c r="M199" s="7" t="s">
        <v>1515</v>
      </c>
    </row>
    <row r="200" ht="18" customHeight="1" spans="1:13">
      <c r="A200" s="7">
        <v>10</v>
      </c>
      <c r="B200" s="13" t="s">
        <v>1516</v>
      </c>
      <c r="C200" s="7" t="s">
        <v>1517</v>
      </c>
      <c r="D200" s="7" t="s">
        <v>1486</v>
      </c>
      <c r="E200" s="7" t="s">
        <v>1518</v>
      </c>
      <c r="F200" s="7" t="s">
        <v>219</v>
      </c>
      <c r="G200" s="7" t="s">
        <v>1519</v>
      </c>
      <c r="H200" s="7">
        <v>25</v>
      </c>
      <c r="I200" s="7">
        <v>44</v>
      </c>
      <c r="J200" s="7">
        <v>44</v>
      </c>
      <c r="K200" s="7">
        <v>80</v>
      </c>
      <c r="L200" s="7">
        <f t="shared" si="3"/>
        <v>35.2</v>
      </c>
      <c r="M200" s="7" t="s">
        <v>1515</v>
      </c>
    </row>
    <row r="201" ht="18" customHeight="1" spans="1:13">
      <c r="A201" s="7">
        <v>11</v>
      </c>
      <c r="B201" s="8">
        <v>9787549985876</v>
      </c>
      <c r="C201" s="7" t="s">
        <v>1375</v>
      </c>
      <c r="D201" s="7" t="s">
        <v>1486</v>
      </c>
      <c r="E201" s="7" t="s">
        <v>1435</v>
      </c>
      <c r="F201" s="7" t="s">
        <v>58</v>
      </c>
      <c r="G201" s="7" t="s">
        <v>1377</v>
      </c>
      <c r="H201" s="7">
        <v>25</v>
      </c>
      <c r="I201" s="7">
        <v>44</v>
      </c>
      <c r="J201" s="7">
        <v>59.8</v>
      </c>
      <c r="K201" s="7">
        <v>80</v>
      </c>
      <c r="L201" s="7">
        <f t="shared" si="3"/>
        <v>47.84</v>
      </c>
      <c r="M201" s="7" t="s">
        <v>1515</v>
      </c>
    </row>
    <row r="202" ht="18" customHeight="1" spans="1:13">
      <c r="A202" s="7">
        <v>12</v>
      </c>
      <c r="B202" s="8">
        <v>9787549952847</v>
      </c>
      <c r="C202" s="7" t="s">
        <v>1471</v>
      </c>
      <c r="D202" s="7" t="s">
        <v>1486</v>
      </c>
      <c r="E202" s="7" t="s">
        <v>1472</v>
      </c>
      <c r="F202" s="7" t="s">
        <v>58</v>
      </c>
      <c r="G202" s="7" t="s">
        <v>1469</v>
      </c>
      <c r="H202" s="7">
        <v>25</v>
      </c>
      <c r="I202" s="7">
        <v>44</v>
      </c>
      <c r="J202" s="7">
        <v>39.5</v>
      </c>
      <c r="K202" s="7">
        <v>80</v>
      </c>
      <c r="L202" s="7">
        <f t="shared" si="3"/>
        <v>31.6</v>
      </c>
      <c r="M202" s="7" t="s">
        <v>1515</v>
      </c>
    </row>
    <row r="203" ht="18" customHeight="1" spans="1:13">
      <c r="A203" s="7"/>
      <c r="B203" s="14"/>
      <c r="C203" s="7"/>
      <c r="D203" s="7"/>
      <c r="E203" s="7"/>
      <c r="F203" s="7"/>
      <c r="G203" s="7"/>
      <c r="H203" s="7"/>
      <c r="I203" s="7"/>
      <c r="J203" s="7">
        <f>SUM(J191:J202)</f>
        <v>403.6</v>
      </c>
      <c r="K203" s="7"/>
      <c r="L203" s="12">
        <f>SUM(L191:L202)</f>
        <v>375.2</v>
      </c>
      <c r="M203" s="7"/>
    </row>
    <row r="204" ht="18" customHeight="1" spans="1:13">
      <c r="A204" s="7">
        <v>1</v>
      </c>
      <c r="B204" s="10" t="s">
        <v>133</v>
      </c>
      <c r="C204" s="7" t="s">
        <v>134</v>
      </c>
      <c r="D204" s="7" t="s">
        <v>1486</v>
      </c>
      <c r="E204" s="7" t="s">
        <v>135</v>
      </c>
      <c r="F204" s="7" t="s">
        <v>19</v>
      </c>
      <c r="G204" s="7" t="s">
        <v>63</v>
      </c>
      <c r="H204" s="7">
        <v>26</v>
      </c>
      <c r="I204" s="7">
        <v>48</v>
      </c>
      <c r="J204" s="7">
        <v>14.35</v>
      </c>
      <c r="K204" s="7">
        <v>100</v>
      </c>
      <c r="L204" s="7">
        <f t="shared" si="3"/>
        <v>14.35</v>
      </c>
      <c r="M204" s="7" t="s">
        <v>1520</v>
      </c>
    </row>
    <row r="205" ht="18" customHeight="1" spans="1:13">
      <c r="A205" s="7">
        <v>2</v>
      </c>
      <c r="B205" s="10" t="s">
        <v>137</v>
      </c>
      <c r="C205" s="7" t="s">
        <v>138</v>
      </c>
      <c r="D205" s="7" t="s">
        <v>1486</v>
      </c>
      <c r="E205" s="7"/>
      <c r="F205" s="7" t="s">
        <v>19</v>
      </c>
      <c r="G205" s="7" t="s">
        <v>66</v>
      </c>
      <c r="H205" s="7">
        <v>26</v>
      </c>
      <c r="I205" s="7">
        <v>48</v>
      </c>
      <c r="J205" s="7">
        <v>34.3</v>
      </c>
      <c r="K205" s="7">
        <v>100</v>
      </c>
      <c r="L205" s="7">
        <f t="shared" si="3"/>
        <v>34.3</v>
      </c>
      <c r="M205" s="7" t="s">
        <v>1520</v>
      </c>
    </row>
    <row r="206" ht="18" customHeight="1" spans="1:13">
      <c r="A206" s="7">
        <v>3</v>
      </c>
      <c r="B206" s="10" t="s">
        <v>140</v>
      </c>
      <c r="C206" s="7" t="s">
        <v>141</v>
      </c>
      <c r="D206" s="7" t="s">
        <v>1486</v>
      </c>
      <c r="E206" s="7" t="s">
        <v>35</v>
      </c>
      <c r="F206" s="7" t="s">
        <v>19</v>
      </c>
      <c r="G206" s="7" t="s">
        <v>63</v>
      </c>
      <c r="H206" s="7">
        <v>26</v>
      </c>
      <c r="I206" s="7">
        <v>48</v>
      </c>
      <c r="J206" s="7">
        <v>18.55</v>
      </c>
      <c r="K206" s="7">
        <v>100</v>
      </c>
      <c r="L206" s="7">
        <f t="shared" si="3"/>
        <v>18.55</v>
      </c>
      <c r="M206" s="7" t="s">
        <v>1520</v>
      </c>
    </row>
    <row r="207" ht="18" customHeight="1" spans="1:13">
      <c r="A207" s="7">
        <v>4</v>
      </c>
      <c r="B207" s="13" t="s">
        <v>142</v>
      </c>
      <c r="C207" s="7" t="s">
        <v>143</v>
      </c>
      <c r="D207" s="7" t="s">
        <v>1486</v>
      </c>
      <c r="E207" s="7"/>
      <c r="F207" s="7" t="s">
        <v>19</v>
      </c>
      <c r="G207" s="7" t="s">
        <v>144</v>
      </c>
      <c r="H207" s="7">
        <v>26</v>
      </c>
      <c r="I207" s="7">
        <v>48</v>
      </c>
      <c r="J207" s="7">
        <v>36.8</v>
      </c>
      <c r="K207" s="7">
        <v>100</v>
      </c>
      <c r="L207" s="7">
        <f t="shared" si="3"/>
        <v>36.8</v>
      </c>
      <c r="M207" s="7" t="s">
        <v>1520</v>
      </c>
    </row>
    <row r="208" ht="18" customHeight="1" spans="1:13">
      <c r="A208" s="7">
        <v>5</v>
      </c>
      <c r="B208" s="10" t="s">
        <v>145</v>
      </c>
      <c r="C208" s="7" t="s">
        <v>146</v>
      </c>
      <c r="D208" s="7" t="s">
        <v>1486</v>
      </c>
      <c r="E208" s="7" t="s">
        <v>18</v>
      </c>
      <c r="F208" s="7" t="s">
        <v>147</v>
      </c>
      <c r="G208" s="7" t="s">
        <v>148</v>
      </c>
      <c r="H208" s="7">
        <v>26</v>
      </c>
      <c r="I208" s="7">
        <v>48</v>
      </c>
      <c r="J208" s="7">
        <v>38.8</v>
      </c>
      <c r="K208" s="7">
        <v>80</v>
      </c>
      <c r="L208" s="7">
        <f t="shared" si="3"/>
        <v>31.04</v>
      </c>
      <c r="M208" s="7" t="s">
        <v>1520</v>
      </c>
    </row>
    <row r="209" ht="18" customHeight="1" spans="1:13">
      <c r="A209" s="7">
        <v>6</v>
      </c>
      <c r="B209" s="10" t="s">
        <v>149</v>
      </c>
      <c r="C209" s="7" t="s">
        <v>150</v>
      </c>
      <c r="D209" s="7" t="s">
        <v>1486</v>
      </c>
      <c r="E209" s="7"/>
      <c r="F209" s="7" t="s">
        <v>58</v>
      </c>
      <c r="G209" s="7" t="s">
        <v>148</v>
      </c>
      <c r="H209" s="7">
        <v>26</v>
      </c>
      <c r="I209" s="7">
        <v>48</v>
      </c>
      <c r="J209" s="7">
        <v>36.8</v>
      </c>
      <c r="K209" s="7">
        <v>80</v>
      </c>
      <c r="L209" s="7">
        <f t="shared" si="3"/>
        <v>29.44</v>
      </c>
      <c r="M209" s="7" t="s">
        <v>1520</v>
      </c>
    </row>
    <row r="210" ht="18" customHeight="1" spans="1:13">
      <c r="A210" s="7">
        <v>7</v>
      </c>
      <c r="B210" s="10" t="s">
        <v>151</v>
      </c>
      <c r="C210" s="7" t="s">
        <v>152</v>
      </c>
      <c r="D210" s="7" t="s">
        <v>1486</v>
      </c>
      <c r="E210" s="7" t="s">
        <v>46</v>
      </c>
      <c r="F210" s="7" t="s">
        <v>147</v>
      </c>
      <c r="G210" s="7" t="s">
        <v>153</v>
      </c>
      <c r="H210" s="7">
        <v>26</v>
      </c>
      <c r="I210" s="7">
        <v>48</v>
      </c>
      <c r="J210" s="7">
        <v>34.8</v>
      </c>
      <c r="K210" s="7">
        <v>80</v>
      </c>
      <c r="L210" s="7">
        <f t="shared" si="3"/>
        <v>27.84</v>
      </c>
      <c r="M210" s="7" t="s">
        <v>1520</v>
      </c>
    </row>
    <row r="211" ht="18" customHeight="1" spans="1:13">
      <c r="A211" s="7">
        <v>8</v>
      </c>
      <c r="B211" s="10" t="s">
        <v>154</v>
      </c>
      <c r="C211" s="7" t="s">
        <v>155</v>
      </c>
      <c r="D211" s="7" t="s">
        <v>1486</v>
      </c>
      <c r="E211" s="7"/>
      <c r="F211" s="7" t="s">
        <v>58</v>
      </c>
      <c r="G211" s="7" t="s">
        <v>153</v>
      </c>
      <c r="H211" s="7">
        <v>26</v>
      </c>
      <c r="I211" s="7">
        <v>48</v>
      </c>
      <c r="J211" s="7">
        <v>33.8</v>
      </c>
      <c r="K211" s="7">
        <v>80</v>
      </c>
      <c r="L211" s="7">
        <f t="shared" si="3"/>
        <v>27.04</v>
      </c>
      <c r="M211" s="7" t="s">
        <v>1520</v>
      </c>
    </row>
    <row r="212" ht="18" customHeight="1" spans="1:13">
      <c r="A212" s="7">
        <v>9</v>
      </c>
      <c r="B212" s="13" t="s">
        <v>156</v>
      </c>
      <c r="C212" s="7" t="s">
        <v>157</v>
      </c>
      <c r="D212" s="7" t="s">
        <v>1486</v>
      </c>
      <c r="E212" s="7" t="s">
        <v>158</v>
      </c>
      <c r="F212" s="7" t="s">
        <v>147</v>
      </c>
      <c r="G212" s="7" t="s">
        <v>159</v>
      </c>
      <c r="H212" s="7">
        <v>26</v>
      </c>
      <c r="I212" s="7">
        <v>48</v>
      </c>
      <c r="J212" s="7">
        <v>48.8</v>
      </c>
      <c r="K212" s="7">
        <v>80</v>
      </c>
      <c r="L212" s="7">
        <f t="shared" si="3"/>
        <v>39.04</v>
      </c>
      <c r="M212" s="7" t="s">
        <v>1520</v>
      </c>
    </row>
    <row r="213" ht="18" customHeight="1" spans="1:13">
      <c r="A213" s="7">
        <v>10</v>
      </c>
      <c r="B213" s="10" t="s">
        <v>160</v>
      </c>
      <c r="C213" s="7" t="s">
        <v>161</v>
      </c>
      <c r="D213" s="7" t="s">
        <v>1486</v>
      </c>
      <c r="E213" s="7" t="s">
        <v>162</v>
      </c>
      <c r="F213" s="7" t="s">
        <v>163</v>
      </c>
      <c r="G213" s="7" t="s">
        <v>164</v>
      </c>
      <c r="H213" s="7">
        <v>26</v>
      </c>
      <c r="I213" s="7">
        <v>48</v>
      </c>
      <c r="J213" s="7">
        <v>48</v>
      </c>
      <c r="K213" s="7">
        <v>80</v>
      </c>
      <c r="L213" s="7">
        <f t="shared" si="3"/>
        <v>38.4</v>
      </c>
      <c r="M213" s="7" t="s">
        <v>1520</v>
      </c>
    </row>
    <row r="214" ht="18" customHeight="1" spans="1:13">
      <c r="A214" s="7">
        <v>11</v>
      </c>
      <c r="B214" s="10" t="s">
        <v>165</v>
      </c>
      <c r="C214" s="7" t="s">
        <v>166</v>
      </c>
      <c r="D214" s="7" t="s">
        <v>1486</v>
      </c>
      <c r="E214" s="7" t="s">
        <v>69</v>
      </c>
      <c r="F214" s="7" t="s">
        <v>19</v>
      </c>
      <c r="G214" s="7" t="s">
        <v>63</v>
      </c>
      <c r="H214" s="7">
        <v>26</v>
      </c>
      <c r="I214" s="7">
        <v>48</v>
      </c>
      <c r="J214" s="7">
        <v>19.98</v>
      </c>
      <c r="K214" s="7">
        <v>100</v>
      </c>
      <c r="L214" s="7">
        <f t="shared" si="3"/>
        <v>19.98</v>
      </c>
      <c r="M214" s="7" t="s">
        <v>1520</v>
      </c>
    </row>
    <row r="215" ht="18" customHeight="1" spans="1:13">
      <c r="A215" s="7">
        <v>12</v>
      </c>
      <c r="B215" s="10" t="s">
        <v>167</v>
      </c>
      <c r="C215" s="7" t="s">
        <v>71</v>
      </c>
      <c r="D215" s="7" t="s">
        <v>1486</v>
      </c>
      <c r="E215" s="7"/>
      <c r="F215" s="7" t="s">
        <v>19</v>
      </c>
      <c r="G215" s="7" t="s">
        <v>66</v>
      </c>
      <c r="H215" s="7">
        <v>26</v>
      </c>
      <c r="I215" s="7">
        <v>48</v>
      </c>
      <c r="J215" s="7">
        <v>34.2</v>
      </c>
      <c r="K215" s="7">
        <v>100</v>
      </c>
      <c r="L215" s="7">
        <f t="shared" si="3"/>
        <v>34.2</v>
      </c>
      <c r="M215" s="7" t="s">
        <v>1520</v>
      </c>
    </row>
    <row r="216" ht="18" customHeight="1" spans="1:13">
      <c r="A216" s="7">
        <v>13</v>
      </c>
      <c r="B216" s="10" t="s">
        <v>174</v>
      </c>
      <c r="C216" s="7" t="s">
        <v>175</v>
      </c>
      <c r="D216" s="7" t="s">
        <v>1486</v>
      </c>
      <c r="E216" s="7" t="s">
        <v>176</v>
      </c>
      <c r="F216" s="7" t="s">
        <v>163</v>
      </c>
      <c r="G216" s="7" t="s">
        <v>177</v>
      </c>
      <c r="H216" s="7">
        <v>26</v>
      </c>
      <c r="I216" s="7">
        <v>48</v>
      </c>
      <c r="J216" s="7">
        <v>58</v>
      </c>
      <c r="K216" s="7">
        <v>80</v>
      </c>
      <c r="L216" s="7">
        <f t="shared" si="3"/>
        <v>46.4</v>
      </c>
      <c r="M216" s="7" t="s">
        <v>1520</v>
      </c>
    </row>
    <row r="217" ht="18" customHeight="1" spans="1:13">
      <c r="A217" s="7">
        <v>14</v>
      </c>
      <c r="B217" s="10" t="s">
        <v>178</v>
      </c>
      <c r="C217" s="7" t="s">
        <v>179</v>
      </c>
      <c r="D217" s="7" t="s">
        <v>1486</v>
      </c>
      <c r="E217" s="7"/>
      <c r="F217" s="7" t="s">
        <v>163</v>
      </c>
      <c r="G217" s="7" t="s">
        <v>180</v>
      </c>
      <c r="H217" s="7">
        <v>26</v>
      </c>
      <c r="I217" s="7">
        <v>48</v>
      </c>
      <c r="J217" s="7">
        <v>22</v>
      </c>
      <c r="K217" s="7">
        <v>80</v>
      </c>
      <c r="L217" s="7">
        <f t="shared" si="3"/>
        <v>17.6</v>
      </c>
      <c r="M217" s="7" t="s">
        <v>1520</v>
      </c>
    </row>
    <row r="218" ht="18" customHeight="1" spans="1:13">
      <c r="A218" s="7">
        <v>15</v>
      </c>
      <c r="B218" s="8">
        <v>9787549986088</v>
      </c>
      <c r="C218" s="7" t="s">
        <v>1438</v>
      </c>
      <c r="D218" s="7" t="s">
        <v>1486</v>
      </c>
      <c r="E218" s="7" t="s">
        <v>76</v>
      </c>
      <c r="F218" s="7" t="s">
        <v>58</v>
      </c>
      <c r="G218" s="7" t="s">
        <v>1439</v>
      </c>
      <c r="H218" s="7">
        <v>26</v>
      </c>
      <c r="I218" s="7">
        <v>48</v>
      </c>
      <c r="J218" s="7">
        <v>48.8</v>
      </c>
      <c r="K218" s="7">
        <v>80</v>
      </c>
      <c r="L218" s="7">
        <f t="shared" si="3"/>
        <v>39.04</v>
      </c>
      <c r="M218" s="7" t="s">
        <v>1520</v>
      </c>
    </row>
    <row r="219" ht="18" customHeight="1" spans="1:13">
      <c r="A219" s="7">
        <v>16</v>
      </c>
      <c r="B219" s="8">
        <v>9787549985852</v>
      </c>
      <c r="C219" s="7" t="s">
        <v>80</v>
      </c>
      <c r="D219" s="7" t="s">
        <v>1486</v>
      </c>
      <c r="E219" s="7" t="s">
        <v>80</v>
      </c>
      <c r="F219" s="9" t="s">
        <v>58</v>
      </c>
      <c r="G219" s="7" t="s">
        <v>1466</v>
      </c>
      <c r="H219" s="7">
        <v>26</v>
      </c>
      <c r="I219" s="7">
        <v>48</v>
      </c>
      <c r="J219" s="22">
        <v>49.8</v>
      </c>
      <c r="K219" s="7">
        <v>80</v>
      </c>
      <c r="L219" s="7">
        <f t="shared" si="3"/>
        <v>39.84</v>
      </c>
      <c r="M219" s="7" t="s">
        <v>1520</v>
      </c>
    </row>
    <row r="220" ht="18" customHeight="1" spans="1:13">
      <c r="A220" s="7"/>
      <c r="B220" s="9" t="s">
        <v>186</v>
      </c>
      <c r="C220" s="7" t="s">
        <v>187</v>
      </c>
      <c r="D220" s="7"/>
      <c r="E220" s="7"/>
      <c r="F220" s="7" t="s">
        <v>188</v>
      </c>
      <c r="G220" s="7" t="s">
        <v>189</v>
      </c>
      <c r="H220" s="7"/>
      <c r="I220" s="7"/>
      <c r="J220" s="7">
        <v>35</v>
      </c>
      <c r="K220" s="7"/>
      <c r="L220" s="12">
        <f>SUM(L204:L219)</f>
        <v>493.86</v>
      </c>
      <c r="M220" s="7"/>
    </row>
    <row r="221" ht="18" customHeight="1" spans="1:13">
      <c r="A221" s="23"/>
      <c r="B221" s="24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职教高考班</vt:lpstr>
      <vt:lpstr>工程管理学院</vt:lpstr>
      <vt:lpstr>轨道交通学院</vt:lpstr>
      <vt:lpstr>环境艺术学院</vt:lpstr>
      <vt:lpstr>建筑工程学院</vt:lpstr>
      <vt:lpstr>物流工程学院</vt:lpstr>
      <vt:lpstr>汽车工程学院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娴来看花</cp:lastModifiedBy>
  <dcterms:created xsi:type="dcterms:W3CDTF">2026-07-13T08:53:00Z</dcterms:created>
  <dcterms:modified xsi:type="dcterms:W3CDTF">2026-09-18T08:25:45Z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7EA554031BCE401C837FFB5365681510_13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